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915"/>
  </bookViews>
  <sheets>
    <sheet name="汇总表3.22 (2)" sheetId="3" r:id="rId1"/>
  </sheets>
  <definedNames>
    <definedName name="_xlnm._FilterDatabase" localSheetId="0" hidden="1">'汇总表3.22 (2)'!$A$5:$IL$363</definedName>
    <definedName name="_GoBack" localSheetId="0">'汇总表3.22 (2)'!$C$82</definedName>
    <definedName name="_xlnm.Print_Area" localSheetId="0">'汇总表3.22 (2)'!$B$1:$V$363</definedName>
    <definedName name="_xlnm.Print_Titles" localSheetId="0">'汇总表3.22 (2)'!$A:$V,'汇总表3.22 (2)'!$2:$6</definedName>
  </definedNames>
  <calcPr calcId="124519"/>
</workbook>
</file>

<file path=xl/calcChain.xml><?xml version="1.0" encoding="utf-8"?>
<calcChain xmlns="http://schemas.openxmlformats.org/spreadsheetml/2006/main">
  <c r="N266" i="3"/>
  <c r="M266"/>
  <c r="L266"/>
  <c r="K266"/>
  <c r="J266"/>
  <c r="G266"/>
  <c r="N257"/>
  <c r="M257"/>
  <c r="L257"/>
  <c r="K257"/>
  <c r="J257"/>
  <c r="G257"/>
  <c r="N255"/>
  <c r="M255"/>
  <c r="L255"/>
  <c r="K255"/>
  <c r="J255"/>
  <c r="G255"/>
  <c r="N253"/>
  <c r="M253"/>
  <c r="L253"/>
  <c r="K253"/>
  <c r="J253"/>
  <c r="G253"/>
  <c r="N240"/>
  <c r="M240"/>
  <c r="L240"/>
  <c r="K240"/>
  <c r="J240"/>
  <c r="G240"/>
  <c r="N217"/>
  <c r="M217"/>
  <c r="L217"/>
  <c r="K217"/>
  <c r="J217"/>
  <c r="G217"/>
  <c r="N203"/>
  <c r="M203"/>
  <c r="L203"/>
  <c r="K203"/>
  <c r="J203"/>
  <c r="G203"/>
  <c r="N128"/>
  <c r="N127" s="1"/>
  <c r="M128"/>
  <c r="L128"/>
  <c r="K128"/>
  <c r="K127" s="1"/>
  <c r="J128"/>
  <c r="J127" s="1"/>
  <c r="G128"/>
  <c r="N106"/>
  <c r="K106"/>
  <c r="J106"/>
  <c r="G106"/>
  <c r="K103"/>
  <c r="J103"/>
  <c r="G103"/>
  <c r="N89"/>
  <c r="M89"/>
  <c r="L89"/>
  <c r="K89"/>
  <c r="J89"/>
  <c r="G89"/>
  <c r="N77"/>
  <c r="M77"/>
  <c r="L77"/>
  <c r="K77"/>
  <c r="J77"/>
  <c r="G77"/>
  <c r="G8" s="1"/>
  <c r="N9"/>
  <c r="N8" s="1"/>
  <c r="N7" s="1"/>
  <c r="M9"/>
  <c r="L9"/>
  <c r="K9"/>
  <c r="K8" s="1"/>
  <c r="J9"/>
  <c r="J8" s="1"/>
  <c r="J7" s="1"/>
  <c r="G9"/>
  <c r="M8"/>
  <c r="G7" l="1"/>
  <c r="M7"/>
  <c r="L8"/>
  <c r="L127"/>
  <c r="K7"/>
  <c r="G127"/>
  <c r="M127"/>
  <c r="L7" l="1"/>
</calcChain>
</file>

<file path=xl/sharedStrings.xml><?xml version="1.0" encoding="utf-8"?>
<sst xmlns="http://schemas.openxmlformats.org/spreadsheetml/2006/main" count="4297" uniqueCount="1803">
  <si>
    <t>附件</t>
  </si>
  <si>
    <t>卢氏县2019年统筹整合财政涉农资金投入扶贫项目明细表</t>
  </si>
  <si>
    <t>单位：万元</t>
  </si>
  <si>
    <t>序号</t>
  </si>
  <si>
    <t>单位</t>
  </si>
  <si>
    <t>项目名称</t>
  </si>
  <si>
    <t>项目类型</t>
  </si>
  <si>
    <t>项目 用途</t>
  </si>
  <si>
    <t>项目内容（建设任务）</t>
  </si>
  <si>
    <t>补助标准</t>
  </si>
  <si>
    <t>建设地点</t>
  </si>
  <si>
    <t>2019年投入资金规模</t>
  </si>
  <si>
    <t>责任     单位</t>
  </si>
  <si>
    <t>绩效目标</t>
  </si>
  <si>
    <t>惠及建档立卡贫困人口数量</t>
  </si>
  <si>
    <t>时间进度</t>
  </si>
  <si>
    <t>备注</t>
  </si>
  <si>
    <t>乡（镇）</t>
  </si>
  <si>
    <t>村</t>
  </si>
  <si>
    <t>完成招投标时间</t>
  </si>
  <si>
    <t>开工时间</t>
  </si>
  <si>
    <t>完工时间</t>
  </si>
  <si>
    <t>完成验收时间</t>
  </si>
  <si>
    <t>合计</t>
  </si>
  <si>
    <t>中央资金</t>
  </si>
  <si>
    <t>省级资金</t>
  </si>
  <si>
    <t>市级   资金</t>
  </si>
  <si>
    <t>县级资金</t>
  </si>
  <si>
    <r>
      <rPr>
        <sz val="8"/>
        <rFont val="宋体"/>
        <family val="3"/>
        <charset val="134"/>
      </rPr>
      <t>资金投入总计（3</t>
    </r>
    <r>
      <rPr>
        <sz val="8"/>
        <rFont val="宋体"/>
        <family val="3"/>
        <charset val="134"/>
      </rPr>
      <t>40</t>
    </r>
    <r>
      <rPr>
        <sz val="8"/>
        <rFont val="宋体"/>
        <family val="3"/>
        <charset val="134"/>
      </rPr>
      <t>个）</t>
    </r>
  </si>
  <si>
    <t>一</t>
  </si>
  <si>
    <t>安全饮水小计（67个）</t>
  </si>
  <si>
    <t>杜关镇政府</t>
  </si>
  <si>
    <t>杜关镇显众村饮水工程</t>
  </si>
  <si>
    <t>基础设施</t>
  </si>
  <si>
    <t>安全饮水</t>
  </si>
  <si>
    <t>C30砼截水墙（长20m）1座、新建2m³进水池（1座）、新建10m³蓄水池（3座）、新建30m³蓄水池（1座）、阀门井（4个）、埋设管道15480m,入户工程296套</t>
  </si>
  <si>
    <t>杜关镇</t>
  </si>
  <si>
    <t>显众村</t>
  </si>
  <si>
    <t>水利局</t>
  </si>
  <si>
    <t>通过安全饮水项目的实施，为群众提供安全饮水便利，受益人口296户1190人</t>
  </si>
  <si>
    <t>2018.6.26</t>
  </si>
  <si>
    <t>2018.8.10</t>
  </si>
  <si>
    <t>2019.2.28</t>
  </si>
  <si>
    <t>杜关镇民湾村饮水工程</t>
  </si>
  <si>
    <t>新建10m³蓄水池（4座）、阀门井（4个）、管理房1座、埋设pe管4500m，水泵3台，LJD型-100消毒装置（次氯酸钠投加器）3台，入户工程68套</t>
  </si>
  <si>
    <t>民湾村</t>
  </si>
  <si>
    <t>通过安全饮水项目的实施，为群众提供安全饮水便利，受益人口68户306人</t>
  </si>
  <si>
    <t>杜关镇民湾村、显众村饮水工程管材、设备采购安装项目</t>
  </si>
  <si>
    <t>管道工程32560米、阀门23个、200QJ10-47/4井用潜水泵(含导流套装)1台、200QJ10-62/5.5井用潜水泵(含导流套装)1台、200QJ10-171/13井用潜水泵(含导流套装)1台、附件(包含井盘、夹板、短管、出水管、弯头、门阀)3套、380V动力电缆线1502米、L J D型-100消毒装置（次氯酸钠投加器）3台、配电柜3台、电表3块等。</t>
  </si>
  <si>
    <t>显众村、民湾村</t>
  </si>
  <si>
    <t>通过安全饮水项目的实施，为群众提供安全饮水便利，受益人口364户1496人</t>
  </si>
  <si>
    <t>2018.7.12</t>
  </si>
  <si>
    <t>2018.7.19</t>
  </si>
  <si>
    <t>官道口镇政府</t>
  </si>
  <si>
    <t>官道口镇大岭头村饮水工程</t>
  </si>
  <si>
    <t>新建5m³进水池（1座）、新建2m³进水池（1座）、新建200m³蓄水池（1座）、阀门井（25个）、埋设pe管23160m、架设钢管1300m，</t>
  </si>
  <si>
    <t>官道口镇</t>
  </si>
  <si>
    <t>大岭村</t>
  </si>
  <si>
    <t>解决大岭村12个居民组水系畅通，改善群众的农业生产基础设施，提升抗御自然灾害的能力，是农业增产，农民增收，使全村436户1694人饮水得到解决</t>
  </si>
  <si>
    <r>
      <rPr>
        <sz val="8"/>
        <rFont val="宋体"/>
        <family val="3"/>
        <charset val="134"/>
      </rPr>
      <t>2</t>
    </r>
    <r>
      <rPr>
        <sz val="8"/>
        <rFont val="宋体"/>
        <family val="3"/>
        <charset val="134"/>
      </rPr>
      <t>018.6.5</t>
    </r>
  </si>
  <si>
    <r>
      <rPr>
        <sz val="8"/>
        <rFont val="宋体"/>
        <family val="3"/>
        <charset val="134"/>
      </rPr>
      <t>2</t>
    </r>
    <r>
      <rPr>
        <sz val="8"/>
        <rFont val="宋体"/>
        <family val="3"/>
        <charset val="134"/>
      </rPr>
      <t>018.6.21</t>
    </r>
  </si>
  <si>
    <r>
      <rPr>
        <sz val="8"/>
        <rFont val="宋体"/>
        <family val="3"/>
        <charset val="134"/>
      </rPr>
      <t>2</t>
    </r>
    <r>
      <rPr>
        <sz val="8"/>
        <rFont val="宋体"/>
        <family val="3"/>
        <charset val="134"/>
      </rPr>
      <t>018.8.11</t>
    </r>
  </si>
  <si>
    <r>
      <rPr>
        <sz val="8"/>
        <rFont val="宋体"/>
        <family val="3"/>
        <charset val="134"/>
      </rPr>
      <t>2</t>
    </r>
    <r>
      <rPr>
        <sz val="8"/>
        <rFont val="宋体"/>
        <family val="3"/>
        <charset val="134"/>
      </rPr>
      <t>018.11.12</t>
    </r>
  </si>
  <si>
    <t>横涧乡政府</t>
  </si>
  <si>
    <t>横涧乡雷家村饮水工程</t>
  </si>
  <si>
    <t>新建泉室5座，C20钢筋混凝土结构；新建30m3蓄水池2座；共铺设输水管线19990m，管道入户204户</t>
  </si>
  <si>
    <t>横涧乡</t>
  </si>
  <si>
    <t>雷家村</t>
  </si>
  <si>
    <t>能彻底解决本村1个居民组23户80人的饮水困难问题，提高其生活质量，能够有效提升本村的脱贫质量。</t>
  </si>
  <si>
    <t>2018.6.22</t>
  </si>
  <si>
    <t>2018.6.25</t>
  </si>
  <si>
    <t>2018.8.24</t>
  </si>
  <si>
    <t>2018.11.4</t>
  </si>
  <si>
    <t>横涧乡林场、壮沟村饮水工程</t>
  </si>
  <si>
    <t>新建2m³进水池（4座）、新建2m³减压池（7座）、阀门井（7个）、埋设管道10660m，入户工程81套。</t>
  </si>
  <si>
    <t>林场、壮沟</t>
  </si>
  <si>
    <t>能彻底解决53户180人的饮水困难问题，提高其生活水平，能够有效提升本村的脱贫质量。</t>
  </si>
  <si>
    <t>2018.8.6</t>
  </si>
  <si>
    <t>2018.8.30</t>
  </si>
  <si>
    <t>2018.10.29</t>
  </si>
  <si>
    <t>横涧乡白土坡村饮水工程</t>
  </si>
  <si>
    <t>新建2m³进水池（2座）、新建2m³减压池（2座）、新建5m³蓄水池（1座）、阀门井（5个）、埋设pe管17260m、架设钢管955m，入户工程157套。</t>
  </si>
  <si>
    <t>白土坡</t>
  </si>
  <si>
    <t>能彻底解决116户377人的饮水困难问题，提高其生活水平，能够有效提升本村的脱贫质量。</t>
  </si>
  <si>
    <t>2018.7.25</t>
  </si>
  <si>
    <t>2018.10.30</t>
  </si>
  <si>
    <t>横涧乡杜家岭村饮水工程</t>
  </si>
  <si>
    <t>新打机井1眼，新建集水池1座，新建11m2管理房1座，配套水泵1台，新建30m3蓄水池2座，铺设提输水管线4370m，管道入户116套</t>
  </si>
  <si>
    <t>杜家岭</t>
  </si>
  <si>
    <t>能彻底解决157户669人的饮水困难问题，提高其生活水平，能够有效提升本村的脱贫质量。</t>
  </si>
  <si>
    <t>2018.8.1</t>
  </si>
  <si>
    <t>2018.9.1</t>
  </si>
  <si>
    <t>2019.3.20</t>
  </si>
  <si>
    <t>横涧乡大干村、韩家山村饮水工程</t>
  </si>
  <si>
    <t>大干村新建2m³进水池（2座）、新建2m³减压池（1座）、新建10m³蓄水池（1座）、阀门井（1个）、埋设pe管15540m，入户工程467套。韩家山村更换输水管线2700m，管道入户158套</t>
  </si>
  <si>
    <t>大干村、韩家山村</t>
  </si>
  <si>
    <t>能彻底解决373户1237人的饮水困难问题，提高其生活水平，能够有效提升本村的脱贫质量。</t>
  </si>
  <si>
    <t>2018.9.30</t>
  </si>
  <si>
    <t>2018.11.10</t>
  </si>
  <si>
    <t>横涧乡车场村、畜牧村饮水工程</t>
  </si>
  <si>
    <t>车场村原有20m³蓄水池维修（1座）、阀门井（1个）、埋设管道3565m，入户工程170套。畜牧村C30砼截水墙（长20m）1座、大口井2座、管理大院（长5m、宽4m）2座、无塔供水器支墩（2座）、阀门井（1个）、水泵2台、5t无塔供水器2台，次氯酸钠投加器2台。埋设pe管4020m、架设钢管245m，入户工程129套。</t>
  </si>
  <si>
    <t>车场村、畜牧村</t>
  </si>
  <si>
    <t>能彻底解决车场村2个居民组40户125人的饮水困难问题，提高其生活水平，能够有效提升本村的脱贫质量。解决畜牧村3个居民组44户151人的饮水困难问题，提高其生活水平，能够有效提升本村的脱贫质量。</t>
  </si>
  <si>
    <t>2018.10.7</t>
  </si>
  <si>
    <t>横涧乡薛家沟村饮水工程</t>
  </si>
  <si>
    <t>新建12m3集水池1座，新建大口井1眼，新建管理房1座，配套水泵1台,新建10m3蓄水池1座，共铺设输水管线2235m，入户174套。</t>
  </si>
  <si>
    <t>薛家沟村</t>
  </si>
  <si>
    <t>能彻底解决本村3个居民组68户315人的饮水困难问题，提高其生活水平，能够有效提升本村的脱贫质量。</t>
  </si>
  <si>
    <t>2018.9.14</t>
  </si>
  <si>
    <t>2018.11.9</t>
  </si>
  <si>
    <t>横涧乡饮水工程管材及机电设备安装采购项目</t>
  </si>
  <si>
    <t>畜牧、车场、林场、壮沟、白土坡、杜家岭、雷家、薛家沟、大干、韩家山10个贫困村饮水工程管材及机电设备的采购</t>
  </si>
  <si>
    <t>畜牧、车场、林场、壮沟、白土坡、杜家岭、雷家、薛家沟、大干、韩家山</t>
  </si>
  <si>
    <t>覆盖畜牧、车场、林场、壮沟、白土坡、杜家岭、雷家、薛家沟、大干、韩家山10个贫困村639户2082人的饮水困难，有效提升脱贫质量。</t>
  </si>
  <si>
    <t>2018.10.15</t>
  </si>
  <si>
    <t>2018.10.16</t>
  </si>
  <si>
    <t>汤河乡政府</t>
  </si>
  <si>
    <t>汤河乡魏王坪村安全饮水</t>
  </si>
  <si>
    <t>新建小塘坝（1座，长31m）、集水井（1个）、埋设pe管3750m。</t>
  </si>
  <si>
    <t>汤河乡</t>
  </si>
  <si>
    <t>魏王坪村</t>
  </si>
  <si>
    <t>该项目建成后可辐射受益 魏王坪村  1300人(其中贫困人口 131户509人人)改善贫困群众饮水安全问题</t>
  </si>
  <si>
    <r>
      <rPr>
        <sz val="8"/>
        <rFont val="宋体"/>
        <family val="3"/>
        <charset val="134"/>
      </rPr>
      <t>2</t>
    </r>
    <r>
      <rPr>
        <sz val="8"/>
        <rFont val="宋体"/>
        <family val="3"/>
        <charset val="134"/>
      </rPr>
      <t>018.5.2</t>
    </r>
  </si>
  <si>
    <r>
      <rPr>
        <sz val="8"/>
        <rFont val="宋体"/>
        <family val="3"/>
        <charset val="134"/>
      </rPr>
      <t>2</t>
    </r>
    <r>
      <rPr>
        <sz val="8"/>
        <rFont val="宋体"/>
        <family val="3"/>
        <charset val="134"/>
      </rPr>
      <t>018.8.22</t>
    </r>
  </si>
  <si>
    <r>
      <rPr>
        <sz val="8"/>
        <rFont val="宋体"/>
        <family val="3"/>
        <charset val="134"/>
      </rPr>
      <t>2</t>
    </r>
    <r>
      <rPr>
        <sz val="8"/>
        <rFont val="宋体"/>
        <family val="3"/>
        <charset val="134"/>
      </rPr>
      <t>018.10.30</t>
    </r>
  </si>
  <si>
    <r>
      <rPr>
        <sz val="8"/>
        <rFont val="宋体"/>
        <family val="3"/>
        <charset val="134"/>
      </rPr>
      <t>2</t>
    </r>
    <r>
      <rPr>
        <sz val="8"/>
        <rFont val="宋体"/>
        <family val="3"/>
        <charset val="134"/>
      </rPr>
      <t>018.11.15</t>
    </r>
  </si>
  <si>
    <t>汤河乡河口村安全饮水</t>
  </si>
  <si>
    <t>新建2m³进水池（4座）、新建10m³蓄水池（2座）、阀门井（10个）、埋设管道4900m。</t>
  </si>
  <si>
    <t>河口村</t>
  </si>
  <si>
    <t>该项目建成后可辐射受益 河口村  740人(其中贫困户61户248人口 )改善贫困群众饮水安全问题</t>
  </si>
  <si>
    <r>
      <rPr>
        <sz val="8"/>
        <rFont val="宋体"/>
        <family val="3"/>
        <charset val="134"/>
      </rPr>
      <t>2</t>
    </r>
    <r>
      <rPr>
        <sz val="8"/>
        <rFont val="宋体"/>
        <family val="3"/>
        <charset val="134"/>
      </rPr>
      <t>018.5.10</t>
    </r>
  </si>
  <si>
    <t>汤河乡高沟村安全饮水</t>
  </si>
  <si>
    <t>新建C25混凝土集水池8座，配套输水管线965m，管道入户68户。</t>
  </si>
  <si>
    <t>高沟村</t>
  </si>
  <si>
    <t>该项目建成后可辐射受益 高沟村  337人(其中贫困户49户158人人)改善贫困群众饮水安全问题</t>
  </si>
  <si>
    <r>
      <rPr>
        <sz val="8"/>
        <rFont val="宋体"/>
        <family val="3"/>
        <charset val="134"/>
      </rPr>
      <t>2</t>
    </r>
    <r>
      <rPr>
        <sz val="8"/>
        <rFont val="宋体"/>
        <family val="3"/>
        <charset val="134"/>
      </rPr>
      <t>018.4.24</t>
    </r>
  </si>
  <si>
    <r>
      <rPr>
        <sz val="8"/>
        <rFont val="宋体"/>
        <family val="3"/>
        <charset val="134"/>
      </rPr>
      <t>2</t>
    </r>
    <r>
      <rPr>
        <sz val="8"/>
        <rFont val="宋体"/>
        <family val="3"/>
        <charset val="134"/>
      </rPr>
      <t>018.8.20</t>
    </r>
  </si>
  <si>
    <r>
      <rPr>
        <sz val="8"/>
        <rFont val="宋体"/>
        <family val="3"/>
        <charset val="134"/>
      </rPr>
      <t>2</t>
    </r>
    <r>
      <rPr>
        <sz val="8"/>
        <rFont val="宋体"/>
        <family val="3"/>
        <charset val="134"/>
      </rPr>
      <t>018.11.25</t>
    </r>
  </si>
  <si>
    <t>汤河乡柴家沟村安全饮水</t>
  </si>
  <si>
    <t>新建12m3集水池3座，配套输水管线6620m，管道入户124户。</t>
  </si>
  <si>
    <t>柴家沟村</t>
  </si>
  <si>
    <t>该项目建成后可辐射受益 柴家沟村  611人(其中贫困户110户421人)改善贫困群众饮水安全问题</t>
  </si>
  <si>
    <t>潘河乡政府</t>
  </si>
  <si>
    <t>潘河乡西河村饮水工程项目</t>
  </si>
  <si>
    <t>新建12m3集水池2座，新建大口井2眼，新建管理房4座，配套水泵4台,配套压力罐4套，提输水管线5430m，入户工程126户</t>
  </si>
  <si>
    <t>潘河乡</t>
  </si>
  <si>
    <t>西河村</t>
  </si>
  <si>
    <t>该项目建成后可解决西河村6个居民组126户467人（其中贫困户32户113人）饮水安全问题。</t>
  </si>
  <si>
    <r>
      <rPr>
        <sz val="8"/>
        <rFont val="宋体"/>
        <family val="3"/>
        <charset val="134"/>
      </rPr>
      <t>2</t>
    </r>
    <r>
      <rPr>
        <sz val="8"/>
        <rFont val="宋体"/>
        <family val="3"/>
        <charset val="134"/>
      </rPr>
      <t>018.8.7</t>
    </r>
  </si>
  <si>
    <r>
      <rPr>
        <sz val="8"/>
        <rFont val="宋体"/>
        <family val="3"/>
        <charset val="134"/>
      </rPr>
      <t>2</t>
    </r>
    <r>
      <rPr>
        <sz val="8"/>
        <rFont val="宋体"/>
        <family val="3"/>
        <charset val="134"/>
      </rPr>
      <t>018.8.15</t>
    </r>
  </si>
  <si>
    <r>
      <rPr>
        <sz val="8"/>
        <rFont val="宋体"/>
        <family val="3"/>
        <charset val="134"/>
      </rPr>
      <t>2</t>
    </r>
    <r>
      <rPr>
        <sz val="8"/>
        <rFont val="宋体"/>
        <family val="3"/>
        <charset val="134"/>
      </rPr>
      <t>018.9.15</t>
    </r>
  </si>
  <si>
    <r>
      <rPr>
        <sz val="8"/>
        <rFont val="宋体"/>
        <family val="3"/>
        <charset val="134"/>
      </rPr>
      <t>2</t>
    </r>
    <r>
      <rPr>
        <sz val="8"/>
        <rFont val="宋体"/>
        <family val="3"/>
        <charset val="134"/>
      </rPr>
      <t>019.3.2</t>
    </r>
  </si>
  <si>
    <t>潘河乡下河村饮水工程项目</t>
  </si>
  <si>
    <t>20m深井1眼，井房2个，5m³水池1个，10m³水池3个，阀门井5个，管道20690m，入户工程328套。</t>
  </si>
  <si>
    <t>前河村</t>
  </si>
  <si>
    <t>该项目建成后可满足下河村12个居民组328户1251人（其中贫困户146户490人）饮水安全问题。</t>
  </si>
  <si>
    <r>
      <rPr>
        <sz val="8"/>
        <rFont val="宋体"/>
        <family val="3"/>
        <charset val="134"/>
      </rPr>
      <t>2</t>
    </r>
    <r>
      <rPr>
        <sz val="8"/>
        <rFont val="宋体"/>
        <family val="3"/>
        <charset val="134"/>
      </rPr>
      <t>018.8.30</t>
    </r>
  </si>
  <si>
    <r>
      <rPr>
        <sz val="8"/>
        <rFont val="宋体"/>
        <family val="3"/>
        <charset val="134"/>
      </rPr>
      <t>2</t>
    </r>
    <r>
      <rPr>
        <sz val="8"/>
        <rFont val="宋体"/>
        <family val="3"/>
        <charset val="134"/>
      </rPr>
      <t>018.9.30</t>
    </r>
  </si>
  <si>
    <r>
      <rPr>
        <sz val="8"/>
        <rFont val="宋体"/>
        <family val="3"/>
        <charset val="134"/>
      </rPr>
      <t>2</t>
    </r>
    <r>
      <rPr>
        <sz val="8"/>
        <rFont val="宋体"/>
        <family val="3"/>
        <charset val="134"/>
      </rPr>
      <t>018.10.10</t>
    </r>
  </si>
  <si>
    <t>潘河乡砖楼村饮水工程项目</t>
  </si>
  <si>
    <t>2m³进水池5个，5m³蓄水池1个，10m³蓄水池2个，20m³蓄水池1个，阀门井4个，集雨水窖60个，管道16375m。入户工程171套。</t>
  </si>
  <si>
    <t>砖楼村</t>
  </si>
  <si>
    <t>该项目建成后可解决砖楼村8个居民组171户718人（其中贫困户81户289人）饮水安全问题。</t>
  </si>
  <si>
    <r>
      <rPr>
        <sz val="8"/>
        <rFont val="宋体"/>
        <family val="3"/>
        <charset val="134"/>
      </rPr>
      <t>2</t>
    </r>
    <r>
      <rPr>
        <sz val="8"/>
        <rFont val="宋体"/>
        <family val="3"/>
        <charset val="134"/>
      </rPr>
      <t>018.11.9</t>
    </r>
  </si>
  <si>
    <t>潘河乡花马村饮水工程项目</t>
  </si>
  <si>
    <t>新建拦水堰1座，新建12m3集水池2座，新建3m3水池3座，新建30m3蓄水池1座，新建10m3蓄水池1座，新建管理房1座，配套过滤罐，消毒设施1套；输水管线2206m，管道入户96户。</t>
  </si>
  <si>
    <t>花马村</t>
  </si>
  <si>
    <t>该项目建成后可解决花马村5个居民组96户246人（其中贫困户34户78人）饮水安全问题。</t>
  </si>
  <si>
    <r>
      <rPr>
        <sz val="8"/>
        <rFont val="宋体"/>
        <family val="3"/>
        <charset val="134"/>
      </rPr>
      <t>2</t>
    </r>
    <r>
      <rPr>
        <sz val="8"/>
        <rFont val="宋体"/>
        <family val="3"/>
        <charset val="134"/>
      </rPr>
      <t>018.8.8</t>
    </r>
  </si>
  <si>
    <r>
      <rPr>
        <sz val="8"/>
        <rFont val="宋体"/>
        <family val="3"/>
        <charset val="134"/>
      </rPr>
      <t>2</t>
    </r>
    <r>
      <rPr>
        <sz val="8"/>
        <rFont val="宋体"/>
        <family val="3"/>
        <charset val="134"/>
      </rPr>
      <t>018.9.8</t>
    </r>
  </si>
  <si>
    <r>
      <rPr>
        <sz val="8"/>
        <rFont val="宋体"/>
        <family val="3"/>
        <charset val="134"/>
      </rPr>
      <t>2</t>
    </r>
    <r>
      <rPr>
        <sz val="8"/>
        <rFont val="宋体"/>
        <family val="3"/>
        <charset val="134"/>
      </rPr>
      <t>018.11.14</t>
    </r>
  </si>
  <si>
    <t>潘河乡梅家村饮水工程项目</t>
  </si>
  <si>
    <t>5m³进水池1个，5m³蓄水池2个，10m³蓄水池1个，20m³蓄水池2个，井房1个，入户131套，管道6100m。</t>
  </si>
  <si>
    <t>梅家村</t>
  </si>
  <si>
    <t>该项目建成后可解决梅家村6个居民组131户531人（其中贫困户68户228人）饮水安全问题。</t>
  </si>
  <si>
    <t>潘河乡阳坡村饮水工程项目</t>
  </si>
  <si>
    <t>新建20m深井1眼，大口井1眼，新建管理房2座，配套水泵2台,配套压力罐2套，提输水管线3299m，管道入户97户。</t>
  </si>
  <si>
    <t>阳坡村</t>
  </si>
  <si>
    <t>该项目建成后可解决阳坡村10个居民组97户432人（其中贫困户31户90人）饮水安全问题。</t>
  </si>
  <si>
    <t>潘河乡岗头村饮水安全工程</t>
  </si>
  <si>
    <t>（1）新增矩形1200mm×1200mm的蓄水池检修井井盖11个，矩形800mm×800mm的阀门井井盖1个、直径Φ1000mm的阀门井井盖1个、直径Φ900mm的阀门井井盖1个购置200QJ20-148水泵2台套（2） 更换200QJ20-148水泵一台</t>
  </si>
  <si>
    <t>岗头村</t>
  </si>
  <si>
    <t>该项目建成后可解决岗头村、梅家村、阳坡村、黄叶村、下黄叶村等5个村（其中贫困户183户562人）饮水安全问题。</t>
  </si>
  <si>
    <r>
      <rPr>
        <sz val="8"/>
        <rFont val="宋体"/>
        <family val="3"/>
        <charset val="134"/>
      </rPr>
      <t>2</t>
    </r>
    <r>
      <rPr>
        <sz val="8"/>
        <rFont val="宋体"/>
        <family val="3"/>
        <charset val="134"/>
      </rPr>
      <t>019.4.30</t>
    </r>
  </si>
  <si>
    <r>
      <rPr>
        <sz val="8"/>
        <rFont val="宋体"/>
        <family val="3"/>
        <charset val="134"/>
      </rPr>
      <t>2</t>
    </r>
    <r>
      <rPr>
        <sz val="8"/>
        <rFont val="宋体"/>
        <family val="3"/>
        <charset val="134"/>
      </rPr>
      <t>019.5.2</t>
    </r>
  </si>
  <si>
    <r>
      <rPr>
        <sz val="8"/>
        <rFont val="宋体"/>
        <family val="3"/>
        <charset val="134"/>
      </rPr>
      <t>2</t>
    </r>
    <r>
      <rPr>
        <sz val="8"/>
        <rFont val="宋体"/>
        <family val="3"/>
        <charset val="134"/>
      </rPr>
      <t>019.6.2</t>
    </r>
  </si>
  <si>
    <r>
      <rPr>
        <sz val="8"/>
        <rFont val="宋体"/>
        <family val="3"/>
        <charset val="134"/>
      </rPr>
      <t>2</t>
    </r>
    <r>
      <rPr>
        <sz val="8"/>
        <rFont val="宋体"/>
        <family val="3"/>
        <charset val="134"/>
      </rPr>
      <t>019.7.3</t>
    </r>
  </si>
  <si>
    <t>五里川镇政府</t>
  </si>
  <si>
    <t>五里川镇马连村饮水工程</t>
  </si>
  <si>
    <t>新建C30砼截水墙（长20M）一座，新建2m³进水池（50座）、新建10m³蓄水池（1座）、新建2m³减压池（14座）、阀门井（29个）、埋设管道41698m，入户工程325套</t>
  </si>
  <si>
    <t>五里川镇</t>
  </si>
  <si>
    <t>马连村</t>
  </si>
  <si>
    <t>该项目建成后，可辐射受益1个村261户924人，能够改善贫困群众安全饮水问题。</t>
  </si>
  <si>
    <t>2018.6.11</t>
  </si>
  <si>
    <t>2018.11.13</t>
  </si>
  <si>
    <t>五里川镇雷家坪村、仓房村饮水工程</t>
  </si>
  <si>
    <t>雷家坪村新建C30砼截水墙（长10m）1座、新建2m³进水池（3座）、新建2m³减压池（1座）、新建5m³减压池（1座）、阀门井（3个）、管理房1座、埋设管道5930m，水泵一台，入户工程180套；仓房村新建6m³集水池一座；新建10m³蓄水池一座，共铺设输水管线1498m.管道入户28户</t>
  </si>
  <si>
    <t>雷家坪村、仓房村</t>
  </si>
  <si>
    <t>该项目建成后，可辐射受益2个村64户190人，能够改善贫困群众安全饮水问题。</t>
  </si>
  <si>
    <t>2018.6.1</t>
  </si>
  <si>
    <t>2018.11.12</t>
  </si>
  <si>
    <t>五里川镇瓦穴子村饮水工程</t>
  </si>
  <si>
    <t>新建2m³进水池（6座）、新建2m³减压池（3座）、阀门井（6个）、埋设管道7710m，入户工程108套</t>
  </si>
  <si>
    <t>瓦穴子村</t>
  </si>
  <si>
    <t>该项目建成后，可辐射受益1个村49户137人，能够改善贫困群众安全饮水问题。</t>
  </si>
  <si>
    <t>2018.11.14</t>
  </si>
  <si>
    <t>五里川镇煤沟村饮水工程</t>
  </si>
  <si>
    <t>新建2m³进水池（8座）、新建5m³进水池（2座）、新建10m³进水池（1座）、新建2m³蓄水池（1座）、新建5m³蓄水池（1座）、新建10m³蓄水池（2座）、新建2m³减压池（9座）、阀门井（9个）、管理房4座、水泵4台，埋设管道15305m，入户工程132套</t>
  </si>
  <si>
    <t>煤沟村</t>
  </si>
  <si>
    <t>该项目建成后，可辐射受益1个村118户413人，能够改善贫困群众安全饮水问题。</t>
  </si>
  <si>
    <t>2018.7.10</t>
  </si>
  <si>
    <t>徐家湾乡政府</t>
  </si>
  <si>
    <t>徐家湾乡小河口村安全饮水项目</t>
  </si>
  <si>
    <t>管道铺设15610米，水井1个，蓄水池2座，</t>
  </si>
  <si>
    <t>徐家湾乡</t>
  </si>
  <si>
    <t>徐家湾乡小河口村</t>
  </si>
  <si>
    <t>解决13个居民小组1035人（其中贫困人口669人）安全饮水问题</t>
  </si>
  <si>
    <t>2018.5.28</t>
  </si>
  <si>
    <t>2018.6.28</t>
  </si>
  <si>
    <t>2018.9.27</t>
  </si>
  <si>
    <t>2018.11.16</t>
  </si>
  <si>
    <t>徐家湾乡桐木沟村安全饮水项目</t>
  </si>
  <si>
    <t>管道铺设8000米 ，水井2个，蓄水池3个，入户105户</t>
  </si>
  <si>
    <t>徐家湾乡桐木沟村</t>
  </si>
  <si>
    <t>解决7个居民小组579人安全饮水问题</t>
  </si>
  <si>
    <t>2018.7.4</t>
  </si>
  <si>
    <t>2018.9.3</t>
  </si>
  <si>
    <t>范里镇政府</t>
  </si>
  <si>
    <t>范里镇庙子村安全饮水</t>
  </si>
  <si>
    <t>新建：①10米长截水墙一座，②5m³进水池1个，③20m³蓄水池1个，④铺设管道3298米</t>
  </si>
  <si>
    <t>范里镇</t>
  </si>
  <si>
    <t>庙子村</t>
  </si>
  <si>
    <t>该项目建成后可解决庙子村一至十二组共227户842人（其中贫困户101户354人）安全饮水问题。</t>
  </si>
  <si>
    <t>2017.7.6</t>
  </si>
  <si>
    <t>2017.8.6</t>
  </si>
  <si>
    <t>2019.03.15</t>
  </si>
  <si>
    <t>范里镇杨家岔村安全饮水</t>
  </si>
  <si>
    <t>新建：①2m³进水池6个，②5m³蓄水池3个，③10m³蓄水池2个，④20m³蓄水池1个，⑤3米深大口井一眼，⑥新置5套潜水泵，⑦铺设管道15000多米</t>
  </si>
  <si>
    <t>杨家岔村</t>
  </si>
  <si>
    <t>该项目建成后可解决杨家岔村全村一、二、三、四、五、七、八、九十、十一组及一个移民安置点共209户565人（其中贫困户88户268人）安全饮水问题。</t>
  </si>
  <si>
    <t>2017.7.4</t>
  </si>
  <si>
    <t>2019.03.10</t>
  </si>
  <si>
    <t>范里镇清涧村饮水工程</t>
  </si>
  <si>
    <t>新建集水池7座，新建泉室1座，新建管理房6座，配套过滤罐，消毒设施6套，新建10m3蓄水池1座，提输水管线7671米，入户69户。</t>
  </si>
  <si>
    <t>清涧村</t>
  </si>
  <si>
    <t>该项目建成后可解决清涧村全村五个组共89户249人（其中贫困户26户74人）安全饮水问题。</t>
  </si>
  <si>
    <t>2018.6.13</t>
  </si>
  <si>
    <t>2018.6.30</t>
  </si>
  <si>
    <t>2018.7.30</t>
  </si>
  <si>
    <t>2018.10.26</t>
  </si>
  <si>
    <t>范里镇范里村饮水工程</t>
  </si>
  <si>
    <t>新建泉室1座，新建蓄水池1座，铺设输水管线15957m，配套水表331个</t>
  </si>
  <si>
    <t>范里村</t>
  </si>
  <si>
    <t>该项目建成后可解决范里村全村十六个组共1042户3333人（其中贫困户211户669人）安全饮水问题。</t>
  </si>
  <si>
    <t>范里镇柳泉村饮水工程</t>
  </si>
  <si>
    <t>新建C20混凝土泉室2座；新建集中供水点1处（10m3蓄水池），配套2m3水车1辆；共铺设输水管线 2160m，管道入户97户</t>
  </si>
  <si>
    <t>柳泉村</t>
  </si>
  <si>
    <t>该项目建成后可解决柳泉村全村三、四组共47户211人（其中贫困户26户56人）安全饮水问题。</t>
  </si>
  <si>
    <t>2018.5.10</t>
  </si>
  <si>
    <t>2018.5.20</t>
  </si>
  <si>
    <t>2018.6.20</t>
  </si>
  <si>
    <t>范里镇冯家岭村饮水工程</t>
  </si>
  <si>
    <t>5m³进水池1个，阀门井2个，管道13980m，入户工程249套。</t>
  </si>
  <si>
    <t>冯家岭村</t>
  </si>
  <si>
    <t>该项目建成后可解决冯家岭村一、二、五、六组共249户656人（其中贫困户105户243人）安全饮水问题。</t>
  </si>
  <si>
    <t>范里镇何窑村饮水工程</t>
  </si>
  <si>
    <t>5m³进水池5个，5m³蓄水池2个，井房1个，阀门井5个，管道12380m，入户工程289套。</t>
  </si>
  <si>
    <t>何窑村</t>
  </si>
  <si>
    <t>该项目建成后可解决何窑村一、三、五、六、八组共289户643人（其中贫困户96户178人）安全饮水问题。</t>
  </si>
  <si>
    <t>范里镇三门村饮水工程</t>
  </si>
  <si>
    <t>新建C20钢筋混凝土泉室1座，输水管线5626m,配套入户管线9216m，配套入户221户</t>
  </si>
  <si>
    <t>三门村</t>
  </si>
  <si>
    <t>该项目建成后可解决三门村一、二、三组共221户368人（其中贫困户78户165人）安全饮水问题。</t>
  </si>
  <si>
    <t>2018.5.16</t>
  </si>
  <si>
    <t>2018.6.10</t>
  </si>
  <si>
    <t>2018.7.9</t>
  </si>
  <si>
    <t>范里镇孟窑村饮水工程</t>
  </si>
  <si>
    <t>10m截水墙，5m³水池2个，50m³蓄水池1个，阀门井3个，管道21640m。入户工程153套。</t>
  </si>
  <si>
    <t>孟窑村</t>
  </si>
  <si>
    <t>该项目建成后可解决孟窑村全村六个组共153户447人（其中贫困户33户107人）安全饮水问题。</t>
  </si>
  <si>
    <t>2018.6.5</t>
  </si>
  <si>
    <t>2018.7.5</t>
  </si>
  <si>
    <t>范里镇秋树岭村饮水工程</t>
  </si>
  <si>
    <t>2m³进水池1个，100m机井一眼，井房1个，5m³蓄水池1个，10m³蓄水池1个，管道11160m，入户工程150套。</t>
  </si>
  <si>
    <t>秋树岭村</t>
  </si>
  <si>
    <t>该项目建成后可解决秋树岭村一、五组共150户296人（其中贫困户79户123人）安全饮水问题。</t>
  </si>
  <si>
    <t>2018.5.17</t>
  </si>
  <si>
    <t>范里镇王窑村饮水工程</t>
  </si>
  <si>
    <t>20m截水墙1个，2m³进水池1个，5m³进水池3个，5m³蓄水池3个，10m³蓄水池1个，阀门井4个，集雨水窖33个，管道5310m，入户工程78套。</t>
  </si>
  <si>
    <t>王窑村</t>
  </si>
  <si>
    <t>该项目建成后可解决王窑村全村六个组共84户235人（其中贫困户28户77人）安全饮水问题。</t>
  </si>
  <si>
    <t>2018.5.25</t>
  </si>
  <si>
    <t>范里镇骨垛沟村饮水工程</t>
  </si>
  <si>
    <t>8m截水墙2个，2m³进水池2个，5m³蓄水池2个，10m³蓄水池1个，20m³蓄水池1个，阀门井4个，管道18130m。入户工程383套</t>
  </si>
  <si>
    <t>骨垛沟村</t>
  </si>
  <si>
    <t>该项目建成后可解决骨垛沟村一、二、三、四、七组共383户726人（其中贫困户70户242人）安全饮水问题。</t>
  </si>
  <si>
    <t>2018.5.14</t>
  </si>
  <si>
    <t>2018.7.1</t>
  </si>
  <si>
    <t>范里镇饮水管材采购、机电设备及安装项目</t>
  </si>
  <si>
    <t>机电设备及安装PE100给水管de25型70462米，PE100给水管de3226301米，de40型6150米，de50型1067米。de63型6549米，de70型370米。de75型1738米，de90型2741米，de110型5054米，de125型878米，de160型2203米</t>
  </si>
  <si>
    <t>该项目建成后可覆盖10个村的安全饮水问题，解决1934户贫困户饮水问题</t>
  </si>
  <si>
    <t>2018.8.2</t>
  </si>
  <si>
    <t>2018.8.12</t>
  </si>
  <si>
    <t>朱阳关镇政府</t>
  </si>
  <si>
    <t>朱阳关镇涧北沟村饮水工程</t>
  </si>
  <si>
    <t>新建M10浆砌石拦水堰1座，新建C20混凝土泉室1座，新建20m³M10浆砌石集水池1座，新建10m³蓄水池5座，新建30m³蓄水池1座，新建管理房2座，配套过滤罐，消毒设施2套，共铺设输水管线14780米，管道入户335户</t>
  </si>
  <si>
    <t>朱阳关镇</t>
  </si>
  <si>
    <t>涧北沟村</t>
  </si>
  <si>
    <t>该项目建成后，可辐射受益1个村2695人（其中贫困人口683人），能够改善贫困群众安全饮水问题。</t>
  </si>
  <si>
    <r>
      <rPr>
        <sz val="8"/>
        <rFont val="宋体"/>
        <family val="3"/>
        <charset val="134"/>
      </rPr>
      <t>2</t>
    </r>
    <r>
      <rPr>
        <sz val="8"/>
        <rFont val="宋体"/>
        <family val="3"/>
        <charset val="134"/>
      </rPr>
      <t>018.7.18</t>
    </r>
  </si>
  <si>
    <r>
      <rPr>
        <sz val="8"/>
        <rFont val="宋体"/>
        <family val="3"/>
        <charset val="134"/>
      </rPr>
      <t>2</t>
    </r>
    <r>
      <rPr>
        <sz val="8"/>
        <rFont val="宋体"/>
        <family val="3"/>
        <charset val="134"/>
      </rPr>
      <t>018.8.5</t>
    </r>
  </si>
  <si>
    <r>
      <rPr>
        <sz val="8"/>
        <rFont val="宋体"/>
        <family val="3"/>
        <charset val="134"/>
      </rPr>
      <t>2</t>
    </r>
    <r>
      <rPr>
        <sz val="8"/>
        <rFont val="宋体"/>
        <family val="3"/>
        <charset val="134"/>
      </rPr>
      <t>018.12.10</t>
    </r>
  </si>
  <si>
    <r>
      <rPr>
        <sz val="8"/>
        <rFont val="宋体"/>
        <family val="3"/>
        <charset val="134"/>
      </rPr>
      <t>2</t>
    </r>
    <r>
      <rPr>
        <sz val="8"/>
        <rFont val="宋体"/>
        <family val="3"/>
        <charset val="134"/>
      </rPr>
      <t>019.2.25</t>
    </r>
  </si>
  <si>
    <t>朱阳关镇岭东村饮水工程</t>
  </si>
  <si>
    <t>大口井1座、新建2m³进水池（3座）、新建2m³减压池（1座）、新建2m³蓄水池（2座）、新建5m³蓄水池（2座）阀门井（8个）、管理大院一座、埋设PE管18895m、入户工程299套、钢管焊接350米</t>
  </si>
  <si>
    <t>岭东村</t>
  </si>
  <si>
    <t>该项目建成后，可辐射受益1个村1147人（其中贫困人口245人），能够改善贫困群众安全饮水问题。</t>
  </si>
  <si>
    <t>朱阳关镇毛庄村饮水工程</t>
  </si>
  <si>
    <t>大口井1座、C30砼截水墙（长8m）1座、新建2m³进水池（3座）、新建10m³蓄水池（1座）、阀门井（18个）、埋设PE管12540m、入户工程205套</t>
  </si>
  <si>
    <t>毛庄村</t>
  </si>
  <si>
    <t>该项目建成后，可辐射受益1个村748人（其中贫困人口108人），能够改善贫困群众安全饮水问题。</t>
  </si>
  <si>
    <t>双槐树乡政府</t>
  </si>
  <si>
    <t>双槐树乡东桃花村饮水安全</t>
  </si>
  <si>
    <t>新建水源工程5处，其中新建大口井4眼，新建集水池1座，安装水泵5台，安装消毒过滤设备5套，铺设管道8.43km。</t>
  </si>
  <si>
    <t>双槐树乡</t>
  </si>
  <si>
    <t>东桃花</t>
  </si>
  <si>
    <t>项目建成后可解决全村865口人饮水困难</t>
  </si>
  <si>
    <t>2017.8.9</t>
  </si>
  <si>
    <t>2017.8.20</t>
  </si>
  <si>
    <t>2017.12.10</t>
  </si>
  <si>
    <t>双槐树乡庆家沟村安全饮水</t>
  </si>
  <si>
    <t>新建截水墙1座，建进水池11座，阀门井5座，蓄水池2座，埋设引水管道23220米，完成155户入户工程建设。</t>
  </si>
  <si>
    <t>庆家沟</t>
  </si>
  <si>
    <t>项目建成后可解决全村635口人饮水困难</t>
  </si>
  <si>
    <t>2017.8.14</t>
  </si>
  <si>
    <t>2017.12.18</t>
  </si>
  <si>
    <t>双槐树乡北川村饮水工程</t>
  </si>
  <si>
    <t>新建6m3集水池2座，新建大口井6眼，配套水泵4套，新建管理房4座，10m3压力罐4个，新建30m3蓄水池1座；共铺设输水管线12274m，管道入户346户</t>
  </si>
  <si>
    <t>北川</t>
  </si>
  <si>
    <t>项目建成后解决全村1272口人饮水困难</t>
  </si>
  <si>
    <t>2018.6.15</t>
  </si>
  <si>
    <t>2018.11.2</t>
  </si>
  <si>
    <t>双槐树乡石门村饮水工程</t>
  </si>
  <si>
    <t>10m3进水池（1个），5m3进水池（1个），蓄水池5m³（4个），2m³减压池2个，阀门井4个，管道15560m。入户工程288套。</t>
  </si>
  <si>
    <t>石门</t>
  </si>
  <si>
    <t>项目建成后解决全村1093口人饮水困难</t>
  </si>
  <si>
    <t>2018.6.14</t>
  </si>
  <si>
    <t>2018.11.5</t>
  </si>
  <si>
    <t>双槐树乡西桃花村饮水工程</t>
  </si>
  <si>
    <t>10T无塔供水器1套，5T无塔供水器1套，阀门井2个，10m大口井两眼，管理大院两个，井房两个，2m³进水池1个，10m³蓄水池1个，管道14920m，入户工程185套。</t>
  </si>
  <si>
    <t>西桃花</t>
  </si>
  <si>
    <t>项目建成后解决全村703口人饮水困难</t>
  </si>
  <si>
    <t>2018.6.7</t>
  </si>
  <si>
    <t>双槐树乡东川村饮水工程</t>
  </si>
  <si>
    <t>5m³进水池2个，20m³蓄水池2个，10m³蓄水池1个，大口井1个，管道24560m。入户工程358套。</t>
  </si>
  <si>
    <t>东川</t>
  </si>
  <si>
    <t>项目建成后解决全村1330口人饮水困难</t>
  </si>
  <si>
    <t>双槐树乡寺合院村饮水工程</t>
  </si>
  <si>
    <t>5m深井一眼，进水池5m³一个，10m深大口井一眼，20m3蓄水池（2个），阀门井（5个），管道19540m,入户工程278套。</t>
  </si>
  <si>
    <t>寺合院</t>
  </si>
  <si>
    <t>项目建成后解决全村914口人饮水困难</t>
  </si>
  <si>
    <t>2018.10.18</t>
  </si>
  <si>
    <t>2018.12.5</t>
  </si>
  <si>
    <t>双槐树乡安全饮水管材采购项目</t>
  </si>
  <si>
    <t>购置北川村、石门村、西桃花村、东川村、寺合院村等村管材购置</t>
  </si>
  <si>
    <t>解决群众饮水困难</t>
  </si>
  <si>
    <t>2018.7.15</t>
  </si>
  <si>
    <t>2018.10.20</t>
  </si>
  <si>
    <t>双槐树乡饮水工程机电设备安装项目</t>
  </si>
  <si>
    <t>购置北川村、石门村、西桃花村、东川村、寺合院村等村机电设备</t>
  </si>
  <si>
    <t>双槐树乡香山村安全饮水项目</t>
  </si>
  <si>
    <t>建5m3水源池1座，8m大口井1座、50m³蓄水池1座，维修更换dn63PE管800m，维修更换dn32PE管800m，维修更换dn25PE管900m，购置埋设0.8MPa 90管道3500米，1.6MPa 63管道200m，1.6MPa 40管道600m，购置次氯酸钠投加器1台</t>
  </si>
  <si>
    <t>项目建成后解决全村饮水困难</t>
  </si>
  <si>
    <t>2017.12.20</t>
  </si>
  <si>
    <t>瓦窑沟乡政府</t>
  </si>
  <si>
    <t>瓦窑沟乡西大坪村安全饮水项目</t>
  </si>
  <si>
    <t>修建截水墙4座、维修蓄水池1座、阀门井3个、埋设管道7785m,入户工程113套。</t>
  </si>
  <si>
    <t>瓦窑沟乡</t>
  </si>
  <si>
    <t>西大坪村</t>
  </si>
  <si>
    <t>主要解决西大坪村113户困难群众饮水困难问题，建成后群众生产生活用水将得到保障</t>
  </si>
  <si>
    <t>2018.6.16</t>
  </si>
  <si>
    <t>2018.8.16</t>
  </si>
  <si>
    <t>瓦窑沟乡韩庄村村安全饮水项目</t>
  </si>
  <si>
    <t>修建截水墙2座、新建5m蓄水池2座、进水池4座、阀门井3个、阀门房2座、埋设管道12430m,入户工程226套</t>
  </si>
  <si>
    <t>韩庄村</t>
  </si>
  <si>
    <t>主要解决韩庄村226户困难群众饮水困难问题，建成后群众生产生活用水将得到保障</t>
  </si>
  <si>
    <t>2018.6.19</t>
  </si>
  <si>
    <t>2018.8.25</t>
  </si>
  <si>
    <t>瓦窑沟乡金庄村安全饮水项目</t>
  </si>
  <si>
    <t>修建截水墙1座、新建5m蓄水池3座、进水池2座、10m蓄水池1座、阀门井5个、阀门房1座、埋设管道11865m,入户工程174套</t>
  </si>
  <si>
    <t>金庄村</t>
  </si>
  <si>
    <t>主要解决174户困难群众饮水困难问题，建成后群众生产生活用水将得到保障</t>
  </si>
  <si>
    <t>2018.9.25</t>
  </si>
  <si>
    <t>瓦窑沟乡代柏村村安全饮水项目</t>
  </si>
  <si>
    <t>新建5m蓄水池3座、2m进水池22座、10m蓄水池1座、阀门井5个、阀门房1座、埋设管道11865m,入户工程230套。</t>
  </si>
  <si>
    <t>下河村</t>
  </si>
  <si>
    <t>主要解决230户困难群众饮水困难问题，建成后群众生产生活用水将得到保障</t>
  </si>
  <si>
    <t>2018.6.4</t>
  </si>
  <si>
    <t>瓦窑沟乡观沟村村安全饮水项目</t>
  </si>
  <si>
    <t>新建10m进水池1座、10m蓄水池1座、2m减压池4座、2m进水池22座、10m减压池1座、阀门井22个、、埋设管道32495m,入户工程366套。</t>
  </si>
  <si>
    <t>观沟村</t>
  </si>
  <si>
    <t>主要解决366户困难群众饮水困难问题，建成后群众生产生活用水将得到保障</t>
  </si>
  <si>
    <t>瓦窑沟乡下河村安全饮水项目</t>
  </si>
  <si>
    <t>新建截水墙1座、管理房1座、阀门井6个、、埋设管道6054m,入户工程118套</t>
  </si>
  <si>
    <t>代柏村</t>
  </si>
  <si>
    <t>主要解决118户困难群众饮水困难问题，建成后群众生产生活用水将得到保障</t>
  </si>
  <si>
    <t>2018.7.26</t>
  </si>
  <si>
    <t>2018.9.26</t>
  </si>
  <si>
    <t>狮子坪乡政府</t>
  </si>
  <si>
    <t>狮子坪乡颜子河村饮水工程</t>
  </si>
  <si>
    <t>大口井（3*3），井房一个，进水池2m³1个，进水池5m³1个，蓄水池2m³1个，5m³蓄水池一个，10m3蓄水池（2个），30m³蓄水池1个，阀门井（12个），管道35770m。</t>
  </si>
  <si>
    <t>狮子坪乡</t>
  </si>
  <si>
    <t>颜子河村</t>
  </si>
  <si>
    <t>该项目实施后，可解决项目村群众安全饮水问题，实现安全饮水保障</t>
  </si>
  <si>
    <t>双龙湾镇政府</t>
  </si>
  <si>
    <t>双龙湾镇草沟村饮水安全工程</t>
  </si>
  <si>
    <t>新建12m3集水池2座、M10浆砌石大口井1眼、C25混凝土水窖4座、10m3蓄水池1座。</t>
  </si>
  <si>
    <t>双龙湾镇</t>
  </si>
  <si>
    <t>草沟村</t>
  </si>
  <si>
    <t>该项目建成后，可辐射收益1个村597人，其中贫困人口145人，能够改善贫困人口的饮水安全问题</t>
  </si>
  <si>
    <t>2018.11.11</t>
  </si>
  <si>
    <t>文峪乡政府</t>
  </si>
  <si>
    <t>文峪乡张前沟村人畜饮水建设项目</t>
  </si>
  <si>
    <t>截水墙8米、2m³进水池8座、5m³进水池1座、阀门井28个、管道工程21335米。2m³减压池3座.5m³减压池1座.10m³蓄水池1座。20m³蓄水池1座</t>
  </si>
  <si>
    <t>文峪乡</t>
  </si>
  <si>
    <t>张前沟村</t>
  </si>
  <si>
    <t>该项目建成后，可解决张前沟村263户926人（其中贫困户55户196人）的安全饮水问题</t>
  </si>
  <si>
    <t>2018.5.21</t>
  </si>
  <si>
    <t>2018.9.15</t>
  </si>
  <si>
    <t>汤河乡小沟河村安全饮水</t>
  </si>
  <si>
    <t>新建大口井1座、C30砼截水墙（长20m）2座、新建2m³进水池（4座）、新建2m³减压池（3座）、新建20m³蓄水池（1座）、阀门井（5个）、埋设管道14210m，入户工程323套。</t>
  </si>
  <si>
    <t>小沟河村</t>
  </si>
  <si>
    <t>该项目建成后可辐射受益 小沟河村 1230 人(其中贫困户75户 244人)，改善贫困群众饮水安全问题</t>
  </si>
  <si>
    <r>
      <rPr>
        <sz val="8"/>
        <rFont val="宋体"/>
        <family val="3"/>
        <charset val="134"/>
      </rPr>
      <t>2</t>
    </r>
    <r>
      <rPr>
        <sz val="8"/>
        <rFont val="宋体"/>
        <family val="3"/>
        <charset val="134"/>
      </rPr>
      <t>018.5.31</t>
    </r>
  </si>
  <si>
    <t>木桐乡政府</t>
  </si>
  <si>
    <t>木桐乡木桐村、夜长坪村安全饮水项目</t>
  </si>
  <si>
    <t>新建大口井1座，蓄水池2座，铺设管道14000m</t>
  </si>
  <si>
    <t>木桐</t>
  </si>
  <si>
    <t>木桐村、夜长坪村</t>
  </si>
  <si>
    <t>彻底解决木桐、夜长两村饮水安全问题，有力推动贫困户按期脱贫目的。</t>
  </si>
  <si>
    <t>2018.10.19</t>
  </si>
  <si>
    <t>2018.11.19</t>
  </si>
  <si>
    <t>卢氏县贫困村饮水安全工程</t>
  </si>
  <si>
    <t>建设农村饮水安全工程175处,解决全县19个乡镇187个行政村13.97万人的饮水不安全问题。</t>
  </si>
  <si>
    <t>全县19个乡镇</t>
  </si>
  <si>
    <t>187个行政村</t>
  </si>
  <si>
    <t>解决19个乡镇187个行政村13.97万人的饮水不安全问题，其中涉及贫困人口16615人。工程彻底改善13.97万人的饮水不安全问题，使群众的生产生活条件得到全面改善，为全面实现脱贫增收打下坚实的基础。</t>
  </si>
  <si>
    <t>2008.10.31</t>
  </si>
  <si>
    <t>2018.10.31</t>
  </si>
  <si>
    <t>2018.12.31</t>
  </si>
  <si>
    <t>河道治理小计（11个）</t>
  </si>
  <si>
    <t>横涧乡河道治理项目</t>
  </si>
  <si>
    <t>河道治理</t>
  </si>
  <si>
    <t>横涧乡锄沟峪河段清淤1200米，横涧河段河道清淤1000米，共清淤77897.3立方米。</t>
  </si>
  <si>
    <t>马窑村、代家村、大干村</t>
  </si>
  <si>
    <t>项目建成后将改善代家、大干、马窑、雷家村395户1257人的人居环境条件，减少洪涝灾害的发生。</t>
  </si>
  <si>
    <t>2018.9.12</t>
  </si>
  <si>
    <t>2018.9.13</t>
  </si>
  <si>
    <t>2019.4.10</t>
  </si>
  <si>
    <t>横涧乡桦栎树村护堤建设项目</t>
  </si>
  <si>
    <t>桦栎树村护堤建设长度2500米，挡土墙建设长度为431.8米，铺设排水管120米。</t>
  </si>
  <si>
    <t>桦栎树村</t>
  </si>
  <si>
    <t>项目建成后将改善桦栎树村77户289人的人居环境条件，减少洪涝灾害的发生。</t>
  </si>
  <si>
    <t>2018.9.29</t>
  </si>
  <si>
    <t>2019.4.1</t>
  </si>
  <si>
    <t>杜关镇民湾村村河道治理项目</t>
  </si>
  <si>
    <t>杜关镇杜荆河整治455米，完成工程量7299m³</t>
  </si>
  <si>
    <r>
      <rPr>
        <sz val="8"/>
        <rFont val="宋体"/>
        <family val="3"/>
        <charset val="134"/>
        <scheme val="minor"/>
      </rPr>
      <t>保障河道两岸群众安全，提高行洪标准，保障周边3</t>
    </r>
    <r>
      <rPr>
        <sz val="8"/>
        <rFont val="宋体"/>
        <family val="3"/>
        <charset val="134"/>
        <scheme val="minor"/>
      </rPr>
      <t>1户</t>
    </r>
    <r>
      <rPr>
        <sz val="8"/>
        <rFont val="宋体"/>
        <family val="3"/>
        <charset val="134"/>
        <scheme val="minor"/>
      </rPr>
      <t>112人生命和财产安全。</t>
    </r>
  </si>
  <si>
    <t>2018.10.17</t>
  </si>
  <si>
    <t>2018.11.20</t>
  </si>
  <si>
    <t>2018.11.02</t>
  </si>
  <si>
    <t>杜关镇显众村河道治理项目</t>
  </si>
  <si>
    <t>对杜荆河显众村段350米长，均宽20米河道进行治理</t>
  </si>
  <si>
    <r>
      <rPr>
        <sz val="8"/>
        <rFont val="宋体"/>
        <family val="3"/>
        <charset val="134"/>
        <scheme val="minor"/>
      </rPr>
      <t>保障河道两岸群众安全，提高行洪标准，保障周边4</t>
    </r>
    <r>
      <rPr>
        <sz val="8"/>
        <rFont val="宋体"/>
        <family val="3"/>
        <charset val="134"/>
        <scheme val="minor"/>
      </rPr>
      <t>2户</t>
    </r>
    <r>
      <rPr>
        <sz val="8"/>
        <rFont val="宋体"/>
        <family val="3"/>
        <charset val="134"/>
        <scheme val="minor"/>
      </rPr>
      <t>125人生命和财产安全</t>
    </r>
  </si>
  <si>
    <r>
      <rPr>
        <sz val="8"/>
        <color theme="1"/>
        <rFont val="宋体"/>
        <family val="3"/>
        <charset val="134"/>
        <scheme val="minor"/>
      </rPr>
      <t>阳关镇</t>
    </r>
    <r>
      <rPr>
        <sz val="8"/>
        <color theme="1"/>
        <rFont val="Calibri"/>
        <family val="2"/>
      </rPr>
      <t>4</t>
    </r>
    <r>
      <rPr>
        <sz val="8"/>
        <color theme="1"/>
        <rFont val="宋体"/>
        <family val="3"/>
        <charset val="134"/>
        <scheme val="minor"/>
      </rPr>
      <t>个村河道治理工程</t>
    </r>
  </si>
  <si>
    <t>路基整修2公里长，6米宽</t>
  </si>
  <si>
    <t>毛庄村、岭东村、槐树村、涧北沟村</t>
  </si>
  <si>
    <t>该项目建成后，可辐射受益4个村5276人（其中贫困人口1081人），有利于周边群众免受洪水灾害，保障群众人身财产安全等问题。</t>
  </si>
  <si>
    <r>
      <rPr>
        <sz val="8"/>
        <rFont val="宋体"/>
        <family val="3"/>
        <charset val="134"/>
      </rPr>
      <t>2</t>
    </r>
    <r>
      <rPr>
        <sz val="8"/>
        <rFont val="宋体"/>
        <family val="3"/>
        <charset val="134"/>
      </rPr>
      <t>018.10.29</t>
    </r>
  </si>
  <si>
    <r>
      <rPr>
        <sz val="8"/>
        <rFont val="宋体"/>
        <family val="3"/>
        <charset val="134"/>
      </rPr>
      <t>2</t>
    </r>
    <r>
      <rPr>
        <sz val="8"/>
        <rFont val="宋体"/>
        <family val="3"/>
        <charset val="134"/>
      </rPr>
      <t>018.11.10</t>
    </r>
  </si>
  <si>
    <r>
      <rPr>
        <sz val="8"/>
        <rFont val="宋体"/>
        <family val="3"/>
        <charset val="134"/>
      </rPr>
      <t>2</t>
    </r>
    <r>
      <rPr>
        <sz val="8"/>
        <rFont val="宋体"/>
        <family val="3"/>
        <charset val="134"/>
      </rPr>
      <t>018.12.4</t>
    </r>
  </si>
  <si>
    <t>朱阳关镇老鹳河治理及特色产业项目</t>
  </si>
  <si>
    <t>朱阳关村、涧北沟村老鹳河部分区段疏通河道共计长5公里</t>
  </si>
  <si>
    <t>涧北沟村，槐树村</t>
  </si>
  <si>
    <t>该项目建成后，可辐射受益2个村3381人（其中贫困人口728人），能够提升群众生活健康水平，保障群众饮水安全</t>
  </si>
  <si>
    <r>
      <rPr>
        <sz val="8"/>
        <rFont val="宋体"/>
        <family val="3"/>
        <charset val="134"/>
      </rPr>
      <t>2</t>
    </r>
    <r>
      <rPr>
        <sz val="8"/>
        <rFont val="宋体"/>
        <family val="3"/>
        <charset val="134"/>
      </rPr>
      <t>017.11.13</t>
    </r>
  </si>
  <si>
    <r>
      <rPr>
        <sz val="8"/>
        <rFont val="宋体"/>
        <family val="3"/>
        <charset val="134"/>
      </rPr>
      <t>2</t>
    </r>
    <r>
      <rPr>
        <sz val="8"/>
        <rFont val="宋体"/>
        <family val="3"/>
        <charset val="134"/>
      </rPr>
      <t>017.11.25</t>
    </r>
  </si>
  <si>
    <r>
      <rPr>
        <sz val="8"/>
        <rFont val="宋体"/>
        <family val="3"/>
        <charset val="134"/>
      </rPr>
      <t>2</t>
    </r>
    <r>
      <rPr>
        <sz val="8"/>
        <rFont val="宋体"/>
        <family val="3"/>
        <charset val="134"/>
      </rPr>
      <t>018.1.5</t>
    </r>
  </si>
  <si>
    <r>
      <rPr>
        <sz val="8"/>
        <rFont val="宋体"/>
        <family val="3"/>
        <charset val="134"/>
      </rPr>
      <t>2</t>
    </r>
    <r>
      <rPr>
        <sz val="8"/>
        <rFont val="宋体"/>
        <family val="3"/>
        <charset val="134"/>
      </rPr>
      <t>018.4.20</t>
    </r>
  </si>
  <si>
    <t>范里镇河道综合整治项目</t>
  </si>
  <si>
    <t>范里镇范里河、东寨河、骨垛河整治疏浚面积358578平方米，河道清淤，综合整治</t>
  </si>
  <si>
    <t>范里河，东寨河，骨垛河</t>
  </si>
  <si>
    <t>项目建成后可以使三个村的河道得到有效治理，保障周边群众免受洪水灾害，影响2563群众的安全隐患，其中贫困人口768</t>
  </si>
  <si>
    <t>2018.12.16</t>
  </si>
  <si>
    <t>2019.03.25</t>
  </si>
  <si>
    <t>徐家湾乡丰太村护坝项目</t>
  </si>
  <si>
    <t>在丰太村任家岭组修建重力护坝450米及其配套工程，包括机械施工、土方开挖及回填、混凝土浇灌等</t>
  </si>
  <si>
    <t>丰太村</t>
  </si>
  <si>
    <t>提高丰太村任家岭防洪能力，直接解决洪水对群众生产生活的威胁，提高群众利用土地能力，并可就近让群众到工地务工，增加群众收入。</t>
  </si>
  <si>
    <t>2018.8.17</t>
  </si>
  <si>
    <t>2018.8.20</t>
  </si>
  <si>
    <t>2018.12.10</t>
  </si>
  <si>
    <t>2019.3.10</t>
  </si>
  <si>
    <t>官坡镇人民政府</t>
  </si>
  <si>
    <t>官坡镇育新村护村河堤工程</t>
  </si>
  <si>
    <t>在育新村育林小学背后新建M7.5浆砌石护村河堤100米，浆砌方430m³（总高4m，河床以下基础为矩形，高1m宽1.3m，河床以上为梯形，背水面直立，下底宽1.3m，上顶宽0.7m，）</t>
  </si>
  <si>
    <t>官坡镇</t>
  </si>
  <si>
    <t>育新村</t>
  </si>
  <si>
    <t>主要解决育新村村室、学校、村文化设施防洪安全问题，让教职工及在校生共35人受益。</t>
  </si>
  <si>
    <t>2019.4.30</t>
  </si>
  <si>
    <t>2019.5.15</t>
  </si>
  <si>
    <t>2019.6.15</t>
  </si>
  <si>
    <t>2019.6.25</t>
  </si>
  <si>
    <t>横涧乡人民政府</t>
  </si>
  <si>
    <t>横涧乡畜牧村护村护田护坝项目</t>
  </si>
  <si>
    <t>在畜牧村修建护村护田坝工程，护坝长100米左右，高2米，底宽1.5米，上宽0.6米。</t>
  </si>
  <si>
    <t>畜牧村</t>
  </si>
  <si>
    <r>
      <rPr>
        <sz val="8"/>
        <color indexed="8"/>
        <rFont val="宋体"/>
        <family val="3"/>
        <charset val="134"/>
      </rPr>
      <t>项目建成后，可保护群众耕地和3</t>
    </r>
    <r>
      <rPr>
        <sz val="8"/>
        <color indexed="8"/>
        <rFont val="宋体"/>
        <family val="3"/>
        <charset val="134"/>
      </rPr>
      <t>20名群众出行安全。同时美化村容村貌。</t>
    </r>
  </si>
  <si>
    <t>2018.12.14</t>
  </si>
  <si>
    <t>2019.1.17</t>
  </si>
  <si>
    <t>横涧乡耿家村护村坝硬化河道项目</t>
  </si>
  <si>
    <t>在耿家村修浆砌坝两边2320米，高1.5米，下宽1.2米，上宽0.5米，硬化河道长240米，宽1.6米厚0.15米，村室平房30平方</t>
  </si>
  <si>
    <t>耿家村</t>
  </si>
  <si>
    <t>项目建成后，可保护35名群众财产及耕地10亩，同时美化村容村貌。</t>
  </si>
  <si>
    <t>2019.4.5</t>
  </si>
  <si>
    <t>2019.4.6</t>
  </si>
  <si>
    <t>2019.5.6</t>
  </si>
  <si>
    <t>2019.5.7</t>
  </si>
  <si>
    <t>村组道路小计（12个）</t>
  </si>
  <si>
    <t>村组道路小计（13个）</t>
  </si>
  <si>
    <t>东明镇政府</t>
  </si>
  <si>
    <t>东明镇北苏村西沟道路硬化项目</t>
  </si>
  <si>
    <t>村组道路</t>
  </si>
  <si>
    <t>硬化道路210米，宽6米，厚20公分</t>
  </si>
  <si>
    <t>东明镇</t>
  </si>
  <si>
    <t>北苏村</t>
  </si>
  <si>
    <t>交通局</t>
  </si>
  <si>
    <r>
      <rPr>
        <sz val="8"/>
        <rFont val="宋体"/>
        <family val="3"/>
        <charset val="134"/>
      </rPr>
      <t>改善北苏村362户</t>
    </r>
    <r>
      <rPr>
        <sz val="8"/>
        <rFont val="宋体"/>
        <family val="3"/>
        <charset val="134"/>
      </rPr>
      <t>1323</t>
    </r>
    <r>
      <rPr>
        <sz val="8"/>
        <rFont val="宋体"/>
        <family val="3"/>
        <charset val="134"/>
      </rPr>
      <t>名群众出行条件，提高群众满意度。</t>
    </r>
  </si>
  <si>
    <t>2019.3.15</t>
  </si>
  <si>
    <t>2019.3.25</t>
  </si>
  <si>
    <t>2019.5.10</t>
  </si>
  <si>
    <t>杜关镇北王村路基建设项目</t>
  </si>
  <si>
    <t>北王村</t>
  </si>
  <si>
    <t>通过对北王村至荆彰村路基整修，为后续交通局铺设路面提供施工条件，方便北王村163户601人出行</t>
  </si>
  <si>
    <t>2018.9.10</t>
  </si>
  <si>
    <t>2018.9.20</t>
  </si>
  <si>
    <t>杜关镇草店村护路坝建设项目</t>
  </si>
  <si>
    <t>建设护坝579米，浆砌石15611.1m³，砂卵石开挖4632m³回填3474m³</t>
  </si>
  <si>
    <t>草店村</t>
  </si>
  <si>
    <t>该项目建成后将保障杜关镇草店村9户10人住房安全，同时为全村群众方便出行提供保障</t>
  </si>
  <si>
    <t>2018.12.13</t>
  </si>
  <si>
    <t>2019.3.26</t>
  </si>
  <si>
    <t>杜关镇桑树沟村简易桥及护路坝建设项目</t>
  </si>
  <si>
    <t>护路坝35米，简易桥一座；</t>
  </si>
  <si>
    <t>桑树沟村</t>
  </si>
  <si>
    <t>通过对桑树沟村护路坝及便桥建设，方便群众生产生活，提高防洪标准，保障人民群众生命和财产安全。</t>
  </si>
  <si>
    <t>2018.9.8</t>
  </si>
  <si>
    <t>卢氏县“十三五”交通扶贫项目</t>
  </si>
  <si>
    <t>东明镇42条通村路，计36.7877公里；杜关镇15条通村路、计27.029公里；范里镇66条通村路、计94.8944公里；官道口镇40条通村路、计50.051公里；官坡镇18条通村路，计23.342公里；横涧乡24条通村路、40.9561公里；木桐乡15条通村路、25.799公里；潘河乡33条通村路、计31.201公里；沙河乡80条通村路、计75.8144公里；狮子坪乡7条通村路、5.1146公里；双槐树乡38条通村路、55.09公里；双龙湾镇32条通村路、32.417公里；汤河乡21条路、20.93公里；瓦窑沟乡30条通村路、20.40公里；文峪乡38条通村路、47.36公里；五里川镇47条通村路、54.13公里；徐家湾乡23条通村路、23.15公里；朱阳关镇20条通村路、29.46公里。卢氏县18个乡镇589条通村路共计693.9358公里。</t>
  </si>
  <si>
    <t>木桐乡、官道口镇、沙河乡等18个乡镇</t>
  </si>
  <si>
    <t>全县</t>
  </si>
  <si>
    <t>卢氏县“十三五”交通运输扶贫建养一体化项目拉通了村与村、居民与居民之间的距离，为村民的出行带来了方便，同时公路的便捷使得销售渠道大开，村民通过进城买卖农副产品也得到了更多经济实惠，更是避免坑洼乡路带来不安全的因素。</t>
  </si>
  <si>
    <t>范里镇三门村道路建设项目</t>
  </si>
  <si>
    <t>挖土方1585平方米，挖石方1111平方米，填方9999平方米，挡墙6740平方米，砂砾垫层5830.365平方米，路面面层5052.983平方米，土路肩777.382平方米，道路全长0.777公里</t>
  </si>
  <si>
    <t>改善三门村群众出行问题，影响贫困人口401人</t>
  </si>
  <si>
    <t>2018.4.3</t>
  </si>
  <si>
    <t>2018.4.15</t>
  </si>
  <si>
    <t>瓦窑沟乡月子沟柏油道路铺设项目</t>
  </si>
  <si>
    <t>瓦窑沟月子沟村摊铺柏油，覆盖两个行政村，全长4.3公里，其中摊铺水稳层51030平方米，摊铺柏油路23400平方米，路肩4.3公里。</t>
  </si>
  <si>
    <t>庙上村、金庄村</t>
  </si>
  <si>
    <t>解决俩个村236户441人出行问题，为两个村发展农业观光产业提供动力</t>
  </si>
  <si>
    <t>2019.4.27</t>
  </si>
  <si>
    <t>2019.04.30</t>
  </si>
  <si>
    <t>横涧乡白土坡村道理建设项目</t>
  </si>
  <si>
    <r>
      <rPr>
        <sz val="8"/>
        <rFont val="宋体"/>
        <family val="3"/>
        <charset val="134"/>
      </rPr>
      <t>建设白土坡村通户道路8</t>
    </r>
    <r>
      <rPr>
        <sz val="8"/>
        <rFont val="宋体"/>
        <family val="3"/>
        <charset val="134"/>
      </rPr>
      <t>30米（宽2米，厚15厘米）</t>
    </r>
  </si>
  <si>
    <t>白土坡村</t>
  </si>
  <si>
    <t>项目实施后，能够显著改善五个村民组大部分群众的交通状况，为村民的生产、生活提供了便利，助推贫困群众发展产业，带动群众脱贫致富。</t>
  </si>
  <si>
    <t>2019.1.15</t>
  </si>
  <si>
    <t>2019.3.5</t>
  </si>
  <si>
    <t>2019.4.20</t>
  </si>
  <si>
    <t>横涧乡大干村漫水桥建设项目</t>
  </si>
  <si>
    <r>
      <rPr>
        <sz val="8"/>
        <rFont val="宋体"/>
        <family val="3"/>
        <charset val="134"/>
      </rPr>
      <t>学校门口修建钢筋混凝土漫水桥，设计桥长2</t>
    </r>
    <r>
      <rPr>
        <sz val="8"/>
        <rFont val="宋体"/>
        <family val="3"/>
        <charset val="134"/>
      </rPr>
      <t>0米，桥面宽4米，涉及前组、后组</t>
    </r>
  </si>
  <si>
    <t>大干村</t>
  </si>
  <si>
    <r>
      <rPr>
        <sz val="8"/>
        <rFont val="宋体"/>
        <family val="3"/>
        <charset val="134"/>
      </rPr>
      <t>可改善前组后组8</t>
    </r>
    <r>
      <rPr>
        <sz val="8"/>
        <rFont val="宋体"/>
        <family val="3"/>
        <charset val="134"/>
      </rPr>
      <t>0多户群众的生产劳动，方便机械设备进行现代化耕作，提高产业效益，避免雨季无法正常从事生产窘境。</t>
    </r>
  </si>
  <si>
    <t>2019.4.15</t>
  </si>
  <si>
    <t>2019.4.29</t>
  </si>
  <si>
    <t>2019.5.29</t>
  </si>
  <si>
    <t>2019.6.10</t>
  </si>
  <si>
    <t>横涧乡桦栎树村组道路建设项目</t>
  </si>
  <si>
    <r>
      <rPr>
        <sz val="8"/>
        <rFont val="宋体"/>
        <family val="3"/>
        <charset val="134"/>
      </rPr>
      <t>建设桦栎树村组道路6</t>
    </r>
    <r>
      <rPr>
        <sz val="8"/>
        <rFont val="宋体"/>
        <family val="3"/>
        <charset val="134"/>
      </rPr>
      <t>00米，其中，当家沟组道路520米，李家湾组道路80米</t>
    </r>
  </si>
  <si>
    <t>项目实施后，能够显著改善两组部分群众的交通状况，为村民的生产、生活提供了便利，助推贫困群众香菇种植、养殖等产业。</t>
  </si>
  <si>
    <t>横涧乡寺上村道理建设项目</t>
  </si>
  <si>
    <r>
      <rPr>
        <sz val="8"/>
        <rFont val="宋体"/>
        <family val="3"/>
        <charset val="134"/>
      </rPr>
      <t>村室中间至窑子沟组新建道路1</t>
    </r>
    <r>
      <rPr>
        <sz val="8"/>
        <rFont val="宋体"/>
        <family val="3"/>
        <charset val="134"/>
      </rPr>
      <t>00米</t>
    </r>
  </si>
  <si>
    <t>寺上村</t>
  </si>
  <si>
    <t>方便窑子组、寺上组95户394人的群众生产劳动和出行方便。</t>
  </si>
  <si>
    <t>横涧乡熊耳村村组道路修整项目</t>
  </si>
  <si>
    <t>1、正沟口、小西沟道路路肩修整1千米  2、桐树组、银洞组贫困户集中区域“户户通”项目实施500米</t>
  </si>
  <si>
    <t>熊耳村</t>
  </si>
  <si>
    <r>
      <rPr>
        <sz val="8"/>
        <rFont val="宋体"/>
        <family val="3"/>
        <charset val="134"/>
      </rPr>
      <t>有效改善熊耳村6</t>
    </r>
    <r>
      <rPr>
        <sz val="8"/>
        <rFont val="宋体"/>
        <family val="3"/>
        <charset val="134"/>
      </rPr>
      <t>5户贫困群众出行难题，有利于改善熊耳村整体面貌，促进熊耳村旅游产业发展，助推脱贫攻坚。</t>
    </r>
  </si>
  <si>
    <t>徐家湾乡人民政府</t>
  </si>
  <si>
    <t>徐家湾乡小河口村组道路硬化项目</t>
  </si>
  <si>
    <t>在凤凰湾村后窑组、洞湾组、小河口三个居民组硬化道路500余米</t>
  </si>
  <si>
    <t>小河口村</t>
  </si>
  <si>
    <t>项目建成后可解决小河口村后窑组、洞湾组、小河口三个居民82户326人交通不便、出行难的问题，为贫困户脱贫提供基础设施支持。</t>
  </si>
  <si>
    <t>2018.10.10</t>
  </si>
  <si>
    <t>2018.12.20</t>
  </si>
  <si>
    <t>危房改造小计(2个）</t>
  </si>
  <si>
    <t>住建局</t>
  </si>
  <si>
    <t>卢氏县危房改造项目</t>
  </si>
  <si>
    <t>危房改造</t>
  </si>
  <si>
    <t>对全县19个乡镇250余个村疑似危房进行鉴定，对符合危房改造政策的约1000户建档立卡户等房屋进行改造,主要是采取修缮和新建。修缮每户8000元，新建每户25000元。</t>
  </si>
  <si>
    <t>19个乡镇250余个村</t>
  </si>
  <si>
    <t>对19个乡镇105个行政村建档立卡等贫困户，解决1000户贫困户住房安全问题。C级危房控制在10000元以内，D级危房按每平方米750元标准补助，补助标准不高于40000元。</t>
  </si>
  <si>
    <t>无</t>
  </si>
  <si>
    <r>
      <rPr>
        <sz val="8"/>
        <rFont val="宋体"/>
        <family val="3"/>
        <charset val="134"/>
      </rPr>
      <t>2</t>
    </r>
    <r>
      <rPr>
        <sz val="8"/>
        <rFont val="宋体"/>
        <family val="3"/>
        <charset val="134"/>
      </rPr>
      <t>019.2.10</t>
    </r>
  </si>
  <si>
    <r>
      <rPr>
        <sz val="8"/>
        <rFont val="宋体"/>
        <family val="3"/>
        <charset val="134"/>
      </rPr>
      <t>2</t>
    </r>
    <r>
      <rPr>
        <sz val="8"/>
        <rFont val="宋体"/>
        <family val="3"/>
        <charset val="134"/>
      </rPr>
      <t>019.6.10</t>
    </r>
  </si>
  <si>
    <r>
      <rPr>
        <sz val="8"/>
        <rFont val="宋体"/>
        <family val="3"/>
        <charset val="134"/>
      </rPr>
      <t>2</t>
    </r>
    <r>
      <rPr>
        <sz val="8"/>
        <rFont val="宋体"/>
        <family val="3"/>
        <charset val="134"/>
      </rPr>
      <t>019.6.15</t>
    </r>
  </si>
  <si>
    <t>卢氏县贫困户房屋改造及生活设施配备</t>
  </si>
  <si>
    <r>
      <rPr>
        <sz val="8"/>
        <rFont val="宋体"/>
        <family val="3"/>
        <charset val="134"/>
      </rPr>
      <t>对全县1</t>
    </r>
    <r>
      <rPr>
        <sz val="8"/>
        <rFont val="宋体"/>
        <family val="3"/>
        <charset val="134"/>
      </rPr>
      <t>1个乡镇2690户建档立卡贫困户进行房屋改造和生活设施配备</t>
    </r>
  </si>
  <si>
    <r>
      <rPr>
        <sz val="8"/>
        <rFont val="宋体"/>
        <family val="3"/>
        <charset val="134"/>
      </rPr>
      <t>1</t>
    </r>
    <r>
      <rPr>
        <sz val="8"/>
        <rFont val="宋体"/>
        <family val="3"/>
        <charset val="134"/>
      </rPr>
      <t>1个乡镇（双槐树、五里川、范里镇、木桐乡、文峪乡、双龙湾镇、潘河乡、杜关镇、官道口镇、沙河乡、狮子坪乡）</t>
    </r>
  </si>
  <si>
    <t>通过实施，改善群众生活条件，提高群众满意度.</t>
  </si>
  <si>
    <t>其他基础设施小计（20个）</t>
  </si>
  <si>
    <t>横涧乡熊耳村护地坝项目</t>
  </si>
  <si>
    <t>其他基础设施</t>
  </si>
  <si>
    <t>修建护岸163米，排洪渠41米。</t>
  </si>
  <si>
    <t>该项目的实施,可使本村162户667人收益,其中贫困户64户167人</t>
  </si>
  <si>
    <t>2018.10.22</t>
  </si>
  <si>
    <t>2019.3.7</t>
  </si>
  <si>
    <t>横涧乡大村排水渠建设项目</t>
  </si>
  <si>
    <t>新建排水渠652米</t>
  </si>
  <si>
    <t>大村</t>
  </si>
  <si>
    <t>可有效改善该村110户392人排洪难的问题。</t>
  </si>
  <si>
    <t>2018.10.9</t>
  </si>
  <si>
    <t>2019.4.21</t>
  </si>
  <si>
    <t>潘河乡卢氏沟村护岸河堤项目</t>
  </si>
  <si>
    <t>建设护坝600米</t>
  </si>
  <si>
    <t>卢氏沟村</t>
  </si>
  <si>
    <t>该项目建成后可解决卢氏沟村7个居民组131户542人（其中贫困户46户134人）耕地及居民居住安全问题。</t>
  </si>
  <si>
    <r>
      <rPr>
        <sz val="8"/>
        <rFont val="宋体"/>
        <family val="3"/>
        <charset val="134"/>
      </rPr>
      <t>2</t>
    </r>
    <r>
      <rPr>
        <sz val="8"/>
        <rFont val="宋体"/>
        <family val="3"/>
        <charset val="134"/>
      </rPr>
      <t>018.10.8</t>
    </r>
  </si>
  <si>
    <r>
      <rPr>
        <sz val="8"/>
        <rFont val="宋体"/>
        <family val="3"/>
        <charset val="134"/>
      </rPr>
      <t>2</t>
    </r>
    <r>
      <rPr>
        <sz val="8"/>
        <rFont val="宋体"/>
        <family val="3"/>
        <charset val="134"/>
      </rPr>
      <t>018.11.23</t>
    </r>
  </si>
  <si>
    <r>
      <rPr>
        <sz val="8"/>
        <rFont val="宋体"/>
        <family val="3"/>
        <charset val="134"/>
      </rPr>
      <t>2</t>
    </r>
    <r>
      <rPr>
        <sz val="8"/>
        <rFont val="宋体"/>
        <family val="3"/>
        <charset val="134"/>
      </rPr>
      <t>019.3.14</t>
    </r>
  </si>
  <si>
    <t>潘河乡下河村护堤项目</t>
  </si>
  <si>
    <t>建设护坝120米</t>
  </si>
  <si>
    <t>该项目建成后可解决前河村碾子27户132人（其中贫困户12户50人）保护耕地和群众安全问题</t>
  </si>
  <si>
    <r>
      <rPr>
        <sz val="8"/>
        <rFont val="宋体"/>
        <family val="3"/>
        <charset val="134"/>
      </rPr>
      <t>2</t>
    </r>
    <r>
      <rPr>
        <sz val="8"/>
        <rFont val="宋体"/>
        <family val="3"/>
        <charset val="134"/>
      </rPr>
      <t>018.10.19</t>
    </r>
  </si>
  <si>
    <r>
      <rPr>
        <sz val="8"/>
        <rFont val="宋体"/>
        <family val="3"/>
        <charset val="134"/>
      </rPr>
      <t>2</t>
    </r>
    <r>
      <rPr>
        <sz val="8"/>
        <rFont val="宋体"/>
        <family val="3"/>
        <charset val="134"/>
      </rPr>
      <t>018.10.20</t>
    </r>
  </si>
  <si>
    <r>
      <rPr>
        <sz val="8"/>
        <rFont val="宋体"/>
        <family val="3"/>
        <charset val="134"/>
      </rPr>
      <t>2</t>
    </r>
    <r>
      <rPr>
        <sz val="8"/>
        <rFont val="宋体"/>
        <family val="3"/>
        <charset val="134"/>
      </rPr>
      <t>018.11.20</t>
    </r>
  </si>
  <si>
    <r>
      <rPr>
        <sz val="8"/>
        <rFont val="宋体"/>
        <family val="3"/>
        <charset val="134"/>
      </rPr>
      <t>2</t>
    </r>
    <r>
      <rPr>
        <sz val="8"/>
        <rFont val="宋体"/>
        <family val="3"/>
        <charset val="134"/>
      </rPr>
      <t>019.3.25</t>
    </r>
  </si>
  <si>
    <t>潘河乡前河村桥梁建设项目</t>
  </si>
  <si>
    <t>建设3.5米宽，18米长桥梁一座。</t>
  </si>
  <si>
    <t>该项目建成后可改善前河村碾子沟组36户120人出行问题</t>
  </si>
  <si>
    <r>
      <rPr>
        <sz val="8"/>
        <rFont val="宋体"/>
        <family val="3"/>
        <charset val="134"/>
      </rPr>
      <t>2</t>
    </r>
    <r>
      <rPr>
        <sz val="8"/>
        <rFont val="宋体"/>
        <family val="3"/>
        <charset val="134"/>
      </rPr>
      <t>019.4.25</t>
    </r>
  </si>
  <si>
    <r>
      <rPr>
        <sz val="8"/>
        <rFont val="宋体"/>
        <family val="3"/>
        <charset val="134"/>
      </rPr>
      <t>2</t>
    </r>
    <r>
      <rPr>
        <sz val="8"/>
        <rFont val="宋体"/>
        <family val="3"/>
        <charset val="134"/>
      </rPr>
      <t>019.4.26</t>
    </r>
  </si>
  <si>
    <r>
      <rPr>
        <sz val="8"/>
        <rFont val="宋体"/>
        <family val="3"/>
        <charset val="134"/>
      </rPr>
      <t>2</t>
    </r>
    <r>
      <rPr>
        <sz val="8"/>
        <rFont val="宋体"/>
        <family val="3"/>
        <charset val="134"/>
      </rPr>
      <t>019.5.26</t>
    </r>
  </si>
  <si>
    <t>潘河乡梅家村引桥建设项目</t>
  </si>
  <si>
    <t>梅家村洛河大桥一侧道路建设</t>
  </si>
  <si>
    <t>该项目建成后可满足梅家村村6个居民组117户513人（其中贫困户68户228人）出行问题</t>
  </si>
  <si>
    <r>
      <rPr>
        <sz val="8"/>
        <rFont val="宋体"/>
        <family val="3"/>
        <charset val="134"/>
      </rPr>
      <t>2</t>
    </r>
    <r>
      <rPr>
        <sz val="8"/>
        <rFont val="宋体"/>
        <family val="3"/>
        <charset val="134"/>
      </rPr>
      <t>019.4.7</t>
    </r>
  </si>
  <si>
    <r>
      <rPr>
        <sz val="8"/>
        <rFont val="宋体"/>
        <family val="3"/>
        <charset val="134"/>
      </rPr>
      <t>2</t>
    </r>
    <r>
      <rPr>
        <sz val="8"/>
        <rFont val="宋体"/>
        <family val="3"/>
        <charset val="134"/>
      </rPr>
      <t>019.5.7</t>
    </r>
  </si>
  <si>
    <t>双龙湾镇东虎岭村旅游景区安置点护堤项目</t>
  </si>
  <si>
    <t>新建C25钢筋砼护4293.95m³，其中坝高6米、基础宽3.3米，全长282米</t>
  </si>
  <si>
    <t>东虎岭村</t>
  </si>
  <si>
    <t>该项目建成后，可辐射收益1个村969人，其中贫困人口560人，能够改善贫困人口的出行安全</t>
  </si>
  <si>
    <t>2017.10.26</t>
  </si>
  <si>
    <t>2017.11.04</t>
  </si>
  <si>
    <t>2018.3.4</t>
  </si>
  <si>
    <t>2018.7.29</t>
  </si>
  <si>
    <t>双龙湾镇东虎岭村旅游景区安置点项目</t>
  </si>
  <si>
    <t>道路回填方3416m3，挖一般土方1462m3，水泥混凝土960m2，挖排水沟土方50.4m3，排水沟、截水沟240m</t>
  </si>
  <si>
    <t>2018.2.27</t>
  </si>
  <si>
    <t>2018.3.26</t>
  </si>
  <si>
    <t>2018.5.26</t>
  </si>
  <si>
    <t>2018.7.21</t>
  </si>
  <si>
    <t>双龙湾镇东虎岭村旅游景区安置点—下村南坡项目</t>
  </si>
  <si>
    <t>道路回填方2266.8m3，挖一般土方1500.7m3，水泥混凝土996m2，挖排水沟土方54.6m3，排水沟、截水沟260m</t>
  </si>
  <si>
    <t>2018.1.24</t>
  </si>
  <si>
    <t>2018.2.2</t>
  </si>
  <si>
    <t>2018.5.2</t>
  </si>
  <si>
    <t>朱阳关镇毛庄村排洪渠建设项目</t>
  </si>
  <si>
    <t>建设排洪渠154米</t>
  </si>
  <si>
    <t>该项目建成后，可辐射受益1个村748人（其中贫困人口108人），有利于周边群众免受洪水灾害，保障群众人身财产安全等问题。</t>
  </si>
  <si>
    <r>
      <rPr>
        <sz val="8"/>
        <rFont val="宋体"/>
        <family val="3"/>
        <charset val="134"/>
      </rPr>
      <t>2</t>
    </r>
    <r>
      <rPr>
        <sz val="8"/>
        <rFont val="宋体"/>
        <family val="3"/>
        <charset val="134"/>
      </rPr>
      <t>018.9.29</t>
    </r>
  </si>
  <si>
    <r>
      <rPr>
        <sz val="8"/>
        <rFont val="宋体"/>
        <family val="3"/>
        <charset val="134"/>
      </rPr>
      <t>2</t>
    </r>
    <r>
      <rPr>
        <sz val="8"/>
        <rFont val="宋体"/>
        <family val="3"/>
        <charset val="134"/>
      </rPr>
      <t>018.10.25</t>
    </r>
  </si>
  <si>
    <t>五里川镇鱼塘沟村护坝项目</t>
  </si>
  <si>
    <t>修建护坝1000米</t>
  </si>
  <si>
    <t>雷家坪村</t>
  </si>
  <si>
    <t>该项目建成后，可辐射受益1个村623人（其中贫困人口340人），能够改善贫困群众产业、土地、人员防洪安全问题。</t>
  </si>
  <si>
    <t>五里川镇马连村护坝建设项目</t>
  </si>
  <si>
    <t>修建护坝1700米</t>
  </si>
  <si>
    <t>该项目建成后，可辐射受益1个村1299人（其中贫困人口523人），能够改善贫困群众产业、土地、人员防洪安全问题。</t>
  </si>
  <si>
    <t>双槐树乡东桃花村村室护坝工程</t>
  </si>
  <si>
    <t>在东桃花村室旁修建400立方米护坝</t>
  </si>
  <si>
    <t>保护公路0.5公里及村室1座</t>
  </si>
  <si>
    <t>2018. 11.20</t>
  </si>
  <si>
    <t>杜关镇草店村安置点场地防护项目</t>
  </si>
  <si>
    <t>开挖土方4516m³，喷射混凝土3429平方米，土钉9981平方，泄洪槽158个，编扎钢筋网15吨，土钉孔内拉筋33吨</t>
  </si>
  <si>
    <t>通过建设安置点护坡，保障草店安置点39户105人居住安全</t>
  </si>
  <si>
    <t>2018.4.28</t>
  </si>
  <si>
    <t>2018.5.15</t>
  </si>
  <si>
    <t>2018.10.25</t>
  </si>
  <si>
    <t>杜关镇显众村易地搬迁脱贫安置点防护项目</t>
  </si>
  <si>
    <t>建设挡土墙、排水沟、护坡</t>
  </si>
  <si>
    <t>该项目建成后将为杜关镇显众村安置点17户41人住房安全提供保障</t>
  </si>
  <si>
    <t>2018.11.1</t>
  </si>
  <si>
    <t>2018.11.30</t>
  </si>
  <si>
    <t>2019.3.1</t>
  </si>
  <si>
    <t>狮子坪乡钱庄村护坝项目</t>
  </si>
  <si>
    <t>打坝600m，2000m³，总资金49.45万元，2018年完成投资45.45万元，2019年完成投资5万元。</t>
  </si>
  <si>
    <t>钱庄村</t>
  </si>
  <si>
    <t>提升钱庄村基础设施条件</t>
  </si>
  <si>
    <t>2018.9.28</t>
  </si>
  <si>
    <t>2018.10.28</t>
  </si>
  <si>
    <t>双龙湾镇东虎岭村防浪墙建设项目</t>
  </si>
  <si>
    <t>修建C20砼防浪720米草皮护坡1350㎡，栽植垂柳90棵</t>
  </si>
  <si>
    <r>
      <rPr>
        <sz val="8"/>
        <rFont val="宋体"/>
        <family val="3"/>
        <charset val="134"/>
      </rPr>
      <t>该项目建成后，可辐射收益1个村</t>
    </r>
    <r>
      <rPr>
        <sz val="8"/>
        <rFont val="宋体"/>
        <family val="3"/>
        <charset val="134"/>
      </rPr>
      <t>969人，其中贫困人口134人，能够改善贫困人口的出行安全</t>
    </r>
  </si>
  <si>
    <t>2018.4.4</t>
  </si>
  <si>
    <t>2018.5.18</t>
  </si>
  <si>
    <t>2018.7.18</t>
  </si>
  <si>
    <t>杜关镇民湾村道路建设项目</t>
  </si>
  <si>
    <t>整修路基100米，铺设水泥路</t>
  </si>
  <si>
    <t>基建办</t>
  </si>
  <si>
    <t>政府投资公共服务设施扶持方式，主要通过双扶驿站建设激发贫困户内生动力，道路建设方便群众出行，受益贫困人口587户1661人</t>
  </si>
  <si>
    <t>2018.12.4</t>
  </si>
  <si>
    <t>横涧乡陈家堎村河道护砌项目</t>
  </si>
  <si>
    <t>挡墙800余米，一座爬河桥1座</t>
  </si>
  <si>
    <t>陈家楞村</t>
  </si>
  <si>
    <t>覆盖贫困户32户，受益人数106人，减少洪涝灾害的发生。</t>
  </si>
  <si>
    <t>2018.7.24</t>
  </si>
  <si>
    <t>2018.10.24</t>
  </si>
  <si>
    <t>财政局</t>
  </si>
  <si>
    <t>卢氏县易地扶贫搬迁融资资金应付利息</t>
  </si>
  <si>
    <t>易地扶贫搬迁利息</t>
  </si>
  <si>
    <t>扶贫开发公司</t>
  </si>
  <si>
    <t>通过搬迁解决了全县33866人贫困群众的住房保障问题，使贫困群众的生产生活条件得到改善、致富门路进一步拓宽，脱贫信心不断增强。</t>
  </si>
  <si>
    <t>不需招标</t>
  </si>
  <si>
    <r>
      <rPr>
        <sz val="8"/>
        <rFont val="宋体"/>
        <family val="3"/>
        <charset val="134"/>
      </rPr>
      <t>2</t>
    </r>
    <r>
      <rPr>
        <sz val="8"/>
        <rFont val="宋体"/>
        <family val="3"/>
        <charset val="134"/>
      </rPr>
      <t>019.1.2</t>
    </r>
  </si>
  <si>
    <t>不需验收</t>
  </si>
  <si>
    <t>二</t>
  </si>
  <si>
    <t>二、产业发展类项目合计（180个）</t>
  </si>
  <si>
    <t>二、产业发展类项目合计（227个）</t>
  </si>
  <si>
    <t>种植业小计（74个）</t>
  </si>
  <si>
    <t>官坡镇政府</t>
  </si>
  <si>
    <t>官坡镇庙台村黄花菜种植项目</t>
  </si>
  <si>
    <t>产业发展</t>
  </si>
  <si>
    <t>种植业</t>
  </si>
  <si>
    <t>1、采购30亩黄花菜种苗  2、新建两个蓄水池 3、30亩配套滴灌设施</t>
  </si>
  <si>
    <t>庙台村</t>
  </si>
  <si>
    <t>产业办</t>
  </si>
  <si>
    <t>该项目建成后，可新增30亩黄花菜高效生产示范田，带动贫困户10户46人，预计每年每亩净收入3500元-6000元，人均年增加收入2282-3913元。</t>
  </si>
  <si>
    <t>2019.3.31</t>
  </si>
  <si>
    <t>官坡镇连翘种植项目</t>
  </si>
  <si>
    <t>2018年全镇栽植连翘15000亩，产业资金用于购买连翘种苗和种植补贴。每亩购连翘种苗200株，100元，每亩补贴90元。通过招标，由公司组织专业队进行栽植（当地的贫困户），通过栽植、管理带贫。共购连翘种苗300万株</t>
  </si>
  <si>
    <t>该项目建成后，将带动全镇851户3318人稳定增收脱贫，能缓解贫困群众的产业发展需求，让更多的贫困群众共享发展成果。</t>
  </si>
  <si>
    <t>2019.5.25</t>
  </si>
  <si>
    <t>官坡镇黄花菜种植项目</t>
  </si>
  <si>
    <t>项目涉及13个行政村，通过产业资金扶持2017年、2018年黄花菜栽植户专用肥；在沟口村新建黄花菜产业扶贫示范基地，种植示范方60亩，建设200吨冷藏保鲜库1座、管理用房500平方米，配备生产加工设备及配套设施。</t>
  </si>
  <si>
    <t>政府投资产业扶持方式，主要用于贫困户种植黄花菜种苗采购费用，每亩补贴550元。受益贫困户1000户，预计户均增收4000元。该项目建成后，可对全镇3000余亩黄花菜种植产品进行收购、加工、销售，预计年产黄花菜400万公斤，实现产值1600万元，可带动1000余户建档立卡贫困户增收脱贫，可提供就业或务工岗位，带动贫困户人均增收2000元；同时可有效助推农村生态农业产业发展，培育农业合作社、家庭农场和龙头企业，壮大产业规模，将切实改善贫困群众生产生活条件，激发贫困群众的内生动力，为全镇脱贫攻坚奠定坚实的基础。</t>
  </si>
  <si>
    <t>野生连翘抚育奖补</t>
  </si>
  <si>
    <t>野生连翘抚育奖补22户，每户4000元</t>
  </si>
  <si>
    <t>官坡</t>
  </si>
  <si>
    <t>政府投资产业扶持方式，主要用于奖励我镇22户对野生连翘野生资源抚育，受益人口79人</t>
  </si>
  <si>
    <t>官坡镇食用菌种植产业项目</t>
  </si>
  <si>
    <t>在竹园村流转土地100亩，新建钢结构食用菌香菇产业生产管理大棚200个、100吨冷藏保鲜库1个、香菇烘烤车间300平方米、管理用房库房300平方米、公共卫生间30平方米，购置食用菌生产加工设备，以及“三通一平”等基础配套设施。</t>
  </si>
  <si>
    <t>竹园村</t>
  </si>
  <si>
    <t>政府投资产业扶持方式，政府投资资金主要用于项目、“三通一平”、食用菌大棚建设补贴。该项目预计年产菌棒100万袋，实现产值6000万元，可带动200户建档立卡贫困户增收脱贫，可提供就业或务工岗位，带动贫困户人均增收3000元。</t>
  </si>
  <si>
    <t>沙河乡政府</t>
  </si>
  <si>
    <t>沙河乡皇菊种植项目</t>
  </si>
  <si>
    <t>在留书村发展皇菊种植100亩，修建钢结构皇菊烘干车间一座，购置烘干设备6套，同时配套冷酷、展厅、晾晒场地硬化等基础设施配套</t>
  </si>
  <si>
    <t>沙河乡</t>
  </si>
  <si>
    <t>张家、留书</t>
  </si>
  <si>
    <t>带动留书村贫困户种植18户，合作社产生集体收益全村贫困户受益。配套产业基础设施，促进沙河皇菊产业发展。张家村烘干车间，可用于烘干洋槐花、香菇。车间租赁费用作为村集体收入，同时带动搬迁社区贫困户就业，实现搬得出稳得住。</t>
  </si>
  <si>
    <t>沙河乡果角村中药材种植项目</t>
  </si>
  <si>
    <t>资金全部用于购买柴胡、丹参种苗50亩</t>
  </si>
  <si>
    <t>果角村</t>
  </si>
  <si>
    <t>种植柴胡、丹参50亩，带动15户贫困户年均收入3000元</t>
  </si>
  <si>
    <t>横涧乡青山、蒋槽花椒和中药材种植项目</t>
  </si>
  <si>
    <t>在青山村和蒋槽村共栽植无刺花椒130亩，黄芪中药材90亩，总投资86万元，其中财政资金23.6万元.</t>
  </si>
  <si>
    <t>青山、蒋槽</t>
  </si>
  <si>
    <t>政府进行资金投入，预计2019年见效，带动两个村59户230人实现人均增收1.2万元，还可带动老年人就业问题，该项目的实施可以重新利用闲散土地120亩。</t>
  </si>
  <si>
    <t xml:space="preserve">2017.12.8 </t>
  </si>
  <si>
    <t>2017.12.16</t>
  </si>
  <si>
    <t>2018.3.20</t>
  </si>
  <si>
    <t>卢氏县横涧乡休闲观光采摘园示范项目</t>
  </si>
  <si>
    <t>1、建设拱形温室10个，尺寸16米*50米长，风机水帘降温设施。2、园区道路1920平方、3米*630米，彩色水泥路面。3、停车场1座480米长80mi*6米。4、围栏1100米，双边丝护栏网，1.8米高，柱中间间距3米。太阳能路灯2个，高10米。5修建管理用房小木屋1座，长6米宽5米，30平方米。</t>
  </si>
  <si>
    <t>该项目的实施，可使15户50余人贫困户在家门口实现就业，有稳定增收来源，可提供当地贫困户30个劳动就业岗位，户均增收5000元，保证每个贫困户全年收入不低于当年脱贫标准，同时，也为拉大产业链条注入了活力.</t>
  </si>
  <si>
    <t>2018.10.11</t>
  </si>
  <si>
    <t>横涧乡火龙果种植示范园配套项目建设</t>
  </si>
  <si>
    <t>1、管理用房维修及维护2、土壤改良40亩3、喷灌滴灌设施10000米4、修建生态公共厕所一座5、新建小木屋30平米</t>
  </si>
  <si>
    <t>该项目的实施，可填补横涧乡休闲、观光、采摘农产品品种单一的短板，可实现采摘品种多样化，全年四季有果摘，四季有游客的发展模式，使15户贫困户在家门口实现就业，户均增收5000元，有稳定增收来源，同时，也为拉大产业链条注入了活力.</t>
  </si>
  <si>
    <t>2019.3.21</t>
  </si>
  <si>
    <t>2019.4.25</t>
  </si>
  <si>
    <t>横涧乡连翘后期管理项目</t>
  </si>
  <si>
    <t>在4个千亩（畜牧、马窑、白土坡、高速路），4个百亩（青山、雷家、大干、薛家沟）基地清除杂草，科学修剪，防病治虫，施肥。</t>
  </si>
  <si>
    <t>畜牧、马窑、白土坡、高速路、青山、雷家、大干、薛家沟</t>
  </si>
  <si>
    <t>政府进行资金投入，预计2020年见效，人均增收1000元，为当地贫困户实现就业，也可为旅游发展带来效益。</t>
  </si>
  <si>
    <t>2019.4.22</t>
  </si>
  <si>
    <t>横涧乡花椒种植项目</t>
  </si>
  <si>
    <t>在雷家村栽植花椒500亩、韩家山栽植700亩、杜家岭栽植500亩、林场栽植500亩，共计2200亩。</t>
  </si>
  <si>
    <t>雷家村韩家山村等行政村</t>
  </si>
  <si>
    <t>政府进行资金投入，预计2020年见效，带动四个村244户867人实现人均增收1000元，为贫困户稳定脱贫奠定了基础。</t>
  </si>
  <si>
    <t>潘河乡花马村花椒种植基地</t>
  </si>
  <si>
    <t>发展花椒种植300亩。</t>
  </si>
  <si>
    <t>该项目通过财政资金投入，形成资产性收益，可直接带动贫困户34户78人，到2018年底人均可增收1500元。</t>
  </si>
  <si>
    <r>
      <rPr>
        <sz val="8"/>
        <rFont val="宋体"/>
        <family val="3"/>
        <charset val="134"/>
      </rPr>
      <t>2</t>
    </r>
    <r>
      <rPr>
        <sz val="8"/>
        <rFont val="宋体"/>
        <family val="3"/>
        <charset val="134"/>
      </rPr>
      <t>018.9.27</t>
    </r>
  </si>
  <si>
    <r>
      <rPr>
        <sz val="8"/>
        <rFont val="宋体"/>
        <family val="3"/>
        <charset val="134"/>
      </rPr>
      <t>2</t>
    </r>
    <r>
      <rPr>
        <sz val="8"/>
        <rFont val="宋体"/>
        <family val="3"/>
        <charset val="134"/>
      </rPr>
      <t>018.9.28</t>
    </r>
  </si>
  <si>
    <r>
      <rPr>
        <sz val="8"/>
        <rFont val="宋体"/>
        <family val="3"/>
        <charset val="134"/>
      </rPr>
      <t>2</t>
    </r>
    <r>
      <rPr>
        <sz val="8"/>
        <rFont val="宋体"/>
        <family val="3"/>
        <charset val="134"/>
      </rPr>
      <t>018.10.18</t>
    </r>
  </si>
  <si>
    <r>
      <rPr>
        <sz val="8"/>
        <rFont val="宋体"/>
        <family val="3"/>
        <charset val="134"/>
      </rPr>
      <t>2</t>
    </r>
    <r>
      <rPr>
        <sz val="8"/>
        <rFont val="宋体"/>
        <family val="3"/>
        <charset val="134"/>
      </rPr>
      <t>018.10.31</t>
    </r>
  </si>
  <si>
    <t>潘河乡丹参种植项目</t>
  </si>
  <si>
    <t>500亩丹参种苗、三元复合肥、丹参专用液态肥、农用地膜及土地平整栽植费用</t>
  </si>
  <si>
    <t>砖楼村、山岔村、西河村、两岔村、阳坡村</t>
  </si>
  <si>
    <t>该项目通过财政资金投入，形成资产性收益，可直接带动贫困户185户523人，到2018年底人均可增收2000元。</t>
  </si>
  <si>
    <r>
      <rPr>
        <sz val="8"/>
        <rFont val="宋体"/>
        <family val="3"/>
        <charset val="134"/>
      </rPr>
      <t>2</t>
    </r>
    <r>
      <rPr>
        <sz val="8"/>
        <rFont val="宋体"/>
        <family val="3"/>
        <charset val="134"/>
      </rPr>
      <t>018.10.24</t>
    </r>
  </si>
  <si>
    <t>潘河乡上川村食用菌基地配套设施项目</t>
  </si>
  <si>
    <t>新打150m深水井2眼，修建井房2座，管理房90m2,园区砂石道路35400m2,冷库1座，安装250KVA变压器1台等相关水利、安全配套基础设施。</t>
  </si>
  <si>
    <t>上川村</t>
  </si>
  <si>
    <t>该项目通过财政资金投入，形成资产性收益，可直接带动贫困户55户162人，到2018年底人均可增收3000元。</t>
  </si>
  <si>
    <r>
      <rPr>
        <sz val="8"/>
        <rFont val="宋体"/>
        <family val="3"/>
        <charset val="134"/>
      </rPr>
      <t>2</t>
    </r>
    <r>
      <rPr>
        <sz val="8"/>
        <rFont val="宋体"/>
        <family val="3"/>
        <charset val="134"/>
      </rPr>
      <t>018.11.31</t>
    </r>
  </si>
  <si>
    <r>
      <rPr>
        <sz val="8"/>
        <rFont val="宋体"/>
        <family val="3"/>
        <charset val="134"/>
      </rPr>
      <t>2</t>
    </r>
    <r>
      <rPr>
        <sz val="8"/>
        <rFont val="宋体"/>
        <family val="3"/>
        <charset val="134"/>
      </rPr>
      <t>019.3.22</t>
    </r>
  </si>
  <si>
    <t>潘河乡下黄叶村集体食用菌种植项目</t>
  </si>
  <si>
    <t>建设食用菌大棚一座（钢屋架、卷膜器、门轨、塑料膜屋面排水管、塑料管、水喷淋喷头）</t>
  </si>
  <si>
    <t>下黄叶村</t>
  </si>
  <si>
    <t>该项目通过财政资金投入，形成财产性收入，每年给村分红1.5万元，带动1户贫困户每年增收2万元，劳务带贫8人，每人增收2000元，预计可使用10年</t>
  </si>
  <si>
    <r>
      <rPr>
        <sz val="8"/>
        <rFont val="宋体"/>
        <family val="3"/>
        <charset val="134"/>
      </rPr>
      <t>2</t>
    </r>
    <r>
      <rPr>
        <sz val="8"/>
        <rFont val="宋体"/>
        <family val="3"/>
        <charset val="134"/>
      </rPr>
      <t>018.9.5</t>
    </r>
  </si>
  <si>
    <t>2018.9.5</t>
  </si>
  <si>
    <r>
      <rPr>
        <sz val="8"/>
        <rFont val="宋体"/>
        <family val="3"/>
        <charset val="134"/>
      </rPr>
      <t>2</t>
    </r>
    <r>
      <rPr>
        <sz val="8"/>
        <rFont val="宋体"/>
        <family val="3"/>
        <charset val="134"/>
      </rPr>
      <t>019.3.23</t>
    </r>
  </si>
  <si>
    <t>潘河乡上川村集体食用菌种植项目</t>
  </si>
  <si>
    <r>
      <rPr>
        <sz val="8"/>
        <rFont val="宋体"/>
        <family val="3"/>
        <charset val="134"/>
      </rPr>
      <t>2</t>
    </r>
    <r>
      <rPr>
        <sz val="8"/>
        <rFont val="宋体"/>
        <family val="3"/>
        <charset val="134"/>
      </rPr>
      <t>018.9.7</t>
    </r>
  </si>
  <si>
    <t>2018.9.7</t>
  </si>
  <si>
    <t>潘河乡东河村集体食用菌种植项目</t>
  </si>
  <si>
    <t>东河村</t>
  </si>
  <si>
    <r>
      <rPr>
        <sz val="8"/>
        <rFont val="宋体"/>
        <family val="3"/>
        <charset val="134"/>
      </rPr>
      <t>2</t>
    </r>
    <r>
      <rPr>
        <sz val="8"/>
        <rFont val="宋体"/>
        <family val="3"/>
        <charset val="134"/>
      </rPr>
      <t>018.9.6</t>
    </r>
  </si>
  <si>
    <t>2018.9.6</t>
  </si>
  <si>
    <t>潘河乡西河村集体食用菌种植项目</t>
  </si>
  <si>
    <t>潘河乡黄叶村集体食用菌种植项目</t>
  </si>
  <si>
    <t>黄叶村</t>
  </si>
  <si>
    <r>
      <rPr>
        <sz val="8"/>
        <rFont val="宋体"/>
        <family val="3"/>
        <charset val="134"/>
      </rPr>
      <t>2</t>
    </r>
    <r>
      <rPr>
        <sz val="8"/>
        <rFont val="宋体"/>
        <family val="3"/>
        <charset val="134"/>
      </rPr>
      <t>018.9.4</t>
    </r>
  </si>
  <si>
    <t>2018.9.4</t>
  </si>
  <si>
    <t>2018.9.24</t>
  </si>
  <si>
    <t>潘河乡阳坡村集体食用菌种植项目</t>
  </si>
  <si>
    <r>
      <rPr>
        <sz val="8"/>
        <rFont val="宋体"/>
        <family val="3"/>
        <charset val="134"/>
      </rPr>
      <t>2</t>
    </r>
    <r>
      <rPr>
        <sz val="8"/>
        <rFont val="宋体"/>
        <family val="3"/>
        <charset val="134"/>
      </rPr>
      <t>018.9.3</t>
    </r>
  </si>
  <si>
    <t>2018.9.23</t>
  </si>
  <si>
    <t>潘河乡前河村集体食用菌种植项目</t>
  </si>
  <si>
    <r>
      <rPr>
        <sz val="8"/>
        <rFont val="宋体"/>
        <family val="3"/>
        <charset val="134"/>
      </rPr>
      <t>2</t>
    </r>
    <r>
      <rPr>
        <sz val="8"/>
        <rFont val="宋体"/>
        <family val="3"/>
        <charset val="134"/>
      </rPr>
      <t>018.9.10</t>
    </r>
  </si>
  <si>
    <t>潘河乡砖楼村集体食用菌种植项目</t>
  </si>
  <si>
    <t>潘河乡花马村集体食用菌种植项目</t>
  </si>
  <si>
    <t>潘河乡山岔村集体食用菌种植项目</t>
  </si>
  <si>
    <t>山岔村</t>
  </si>
  <si>
    <t>潘河乡连翘种植项目</t>
  </si>
  <si>
    <t>在黄叶村、阳坡村、岗头村、两河村、东河村等发展种植连翘，共栽植连翘8000亩，采购连翘苗1600000株</t>
  </si>
  <si>
    <t>黄叶村、阳坡村、岗头村、两河村、东河村</t>
  </si>
  <si>
    <t>该项目通过财政资金投入，形成财产性收入，可带动277户贫困户913人，三年后户均每年增收3000元</t>
  </si>
  <si>
    <r>
      <rPr>
        <sz val="8"/>
        <rFont val="宋体"/>
        <family val="3"/>
        <charset val="134"/>
      </rPr>
      <t>2</t>
    </r>
    <r>
      <rPr>
        <sz val="8"/>
        <rFont val="宋体"/>
        <family val="3"/>
        <charset val="134"/>
      </rPr>
      <t>018.11.8</t>
    </r>
  </si>
  <si>
    <t>2019.4.11</t>
  </si>
  <si>
    <t>2019.5.11</t>
  </si>
  <si>
    <r>
      <rPr>
        <sz val="8"/>
        <rFont val="宋体"/>
        <family val="3"/>
        <charset val="134"/>
      </rPr>
      <t>2</t>
    </r>
    <r>
      <rPr>
        <sz val="8"/>
        <rFont val="宋体"/>
        <family val="3"/>
        <charset val="134"/>
      </rPr>
      <t>019.7.18</t>
    </r>
  </si>
  <si>
    <t>潘河乡东河村苍术种植项目</t>
  </si>
  <si>
    <t>项目财政整合资金9.98万元，其中包含栽植苍术、苍术种苗、有机肥、复合肥、农用机械、栽植费用。</t>
  </si>
  <si>
    <t>该项目通过财政资金投入，形成财产性收入，可带动8户26人贫困户，三年后人均增收人均5000元</t>
  </si>
  <si>
    <r>
      <rPr>
        <sz val="8"/>
        <rFont val="宋体"/>
        <family val="3"/>
        <charset val="134"/>
      </rPr>
      <t>2</t>
    </r>
    <r>
      <rPr>
        <sz val="8"/>
        <rFont val="宋体"/>
        <family val="3"/>
        <charset val="134"/>
      </rPr>
      <t>018.3.27</t>
    </r>
  </si>
  <si>
    <t>狮子坪乡花园寺村香菇大棚建设</t>
  </si>
  <si>
    <t>征地35亩（5万元/亩，175万元）；建设香菇大30个，共计9216平方米（每平方325.5元，共计300万元）桥梁1座，投资20万元。</t>
  </si>
  <si>
    <t>花园寺村</t>
  </si>
  <si>
    <t>该项目建成后，成立合作社，以生产、加工、销售为一体的经营模式，吸纳贫困户入股或参与劳务增加群众收入，带动贫困户10户 36人实现脱贫。</t>
  </si>
  <si>
    <t>狮子坪乡柳树湾香菇大棚建设项目</t>
  </si>
  <si>
    <t>建食用菌大棚11个，占地10亩。</t>
  </si>
  <si>
    <t>柳树湾村</t>
  </si>
  <si>
    <t>该项目建成后，成立专业合作社，提高香菇质量，合作社通过吸纳贫困户入股、参与经营、劳务等增加群众收入，带动贫困户7户 24人实现脱贫。</t>
  </si>
  <si>
    <t>2019.2.13</t>
  </si>
  <si>
    <t>2019.2.20</t>
  </si>
  <si>
    <t>野生连翘抚育奖补48户，每户4000元</t>
  </si>
  <si>
    <t>狮子坪</t>
  </si>
  <si>
    <t>该项目建成后，增加群众收入，实现发展产业稳定脱贫，带动贫困户48户贫困户159人。</t>
  </si>
  <si>
    <t>2016.11.30</t>
  </si>
  <si>
    <t>2017.4.15</t>
  </si>
  <si>
    <t>双龙湾镇皇菊种植项目</t>
  </si>
  <si>
    <t>种植皇菊200亩</t>
  </si>
  <si>
    <t>龙驹、磨口、上店</t>
  </si>
  <si>
    <t>该项目采用劳务增收的方式，可带贫383人，预计年可增收1000元</t>
  </si>
  <si>
    <t>2018.09.18</t>
  </si>
  <si>
    <t>2018.04.05</t>
  </si>
  <si>
    <t>2018.05.05</t>
  </si>
  <si>
    <t>2018.10.12</t>
  </si>
  <si>
    <t>双龙湾镇连翘种植项目</t>
  </si>
  <si>
    <t>回购连翘苗100万株，种植连翘5000亩</t>
  </si>
  <si>
    <t>全镇12个村</t>
  </si>
  <si>
    <t>在蚂蚁岭、龙驹、磨口、上店、河东、东虎岭、曲里村沿公路山坡种植连翘5000亩，可带动7个村农户增收</t>
  </si>
  <si>
    <t>2018.1.5</t>
  </si>
  <si>
    <t>2019.2.25</t>
  </si>
  <si>
    <t>文峪乡产业发展项目</t>
  </si>
  <si>
    <t>南石桥村蔬菜大棚基地建设、庙沟村景区大门提升改造。</t>
  </si>
  <si>
    <t>窑子沟等村</t>
  </si>
  <si>
    <t>通过合作社示范带动，劳务增收，带动10户贫困户28人脱贫，人均年收入增2500元；改善庙沟村旅游环境</t>
  </si>
  <si>
    <t>文峪乡连翘人工种植项目</t>
  </si>
  <si>
    <t>栽植苗木，奖补资金，村级奖补资金</t>
  </si>
  <si>
    <t>打造万亩连翘基地，受益全乡3605名贫困户每人2.8亩连翘分红，种植连翘劳务带贫，栽植奖补，受益于劳动贫困人口</t>
  </si>
  <si>
    <t>2017.10.8</t>
  </si>
  <si>
    <t>2017.11.15</t>
  </si>
  <si>
    <t>2018.5.1</t>
  </si>
  <si>
    <t>文峪乡万亩连翘种植基地</t>
  </si>
  <si>
    <t>在文峪东岭及姚家山、松树嘴沿线种植连翘14000亩。</t>
  </si>
  <si>
    <t>松树嘴村</t>
  </si>
  <si>
    <t>该项目通过财政资金投入，形成资产性收益，可直接带动贫困户198户535人，到2018年底人均可实现增收800元。</t>
  </si>
  <si>
    <t>文峪乡立水庙村无刺花椒种植项目</t>
  </si>
  <si>
    <t>种植无刺花椒300亩</t>
  </si>
  <si>
    <t>立水庙村</t>
  </si>
  <si>
    <t>该项目通过财政资金投入，形成资产性收益，可直接带动贫困户15户47人，到2018年底人均可实现增收1000元。</t>
  </si>
  <si>
    <t>2018.5.22</t>
  </si>
  <si>
    <t>文峪乡香子坪村大红袍花椒种植项目</t>
  </si>
  <si>
    <t>种植大红袍花椒300亩</t>
  </si>
  <si>
    <t>香子坪村</t>
  </si>
  <si>
    <t>该项目通过财政资金投入，形成资产性收益，可直接带动贫困户15户52人，到2018年底人均可实现增收1000元。</t>
  </si>
  <si>
    <t>文峪乡松树嘴村花椒种植项目</t>
  </si>
  <si>
    <t>种植无刺花椒500亩</t>
  </si>
  <si>
    <t>该项目通过财政资金投入，形成资产性收益，可直接带动贫困户20户72人，到2018年底人均可实现增收1250元。</t>
  </si>
  <si>
    <t>2018.5.7</t>
  </si>
  <si>
    <t>卢氏县文峪乡菠菜沟村五味子种植项目</t>
  </si>
  <si>
    <t>发展五味子100亩，采购五味子苗木、水泥桩、护网、钢丝等</t>
  </si>
  <si>
    <t>菠菜沟村</t>
  </si>
  <si>
    <t>通过打造五味子基地，发展村集体经济增加村级集体经济收入。带动10户贫困户到2019年底户均收入增加1500元</t>
  </si>
  <si>
    <t>野生连翘抚育奖补27户，每户4000元</t>
  </si>
  <si>
    <t>文峪</t>
  </si>
  <si>
    <t>通过对27户贫困户分红，年收入户均增加4000元</t>
  </si>
  <si>
    <t>2016.10.16</t>
  </si>
  <si>
    <t>2017.5.20</t>
  </si>
  <si>
    <t>徐家湾乡食用菌基地建设项目</t>
  </si>
  <si>
    <t>为徐家湾乡食用菌基地修建配套工程、埋设水管1500米，修建水渠1200和打井一口等</t>
  </si>
  <si>
    <t>徐家湾村</t>
  </si>
  <si>
    <t>该项目将提高徐家湾食用菌基地生产水平，使贫困户承包的大棚产值得到提高，每个大棚可增收10000元，人均增收5000元。</t>
  </si>
  <si>
    <t>2018.12.30</t>
  </si>
  <si>
    <t>徐家湾乡连翘种植项目</t>
  </si>
  <si>
    <t>石段河和河洛村连翘栽植3000亩，采购连翘苗35万株。</t>
  </si>
  <si>
    <t>石段河、河洛村</t>
  </si>
  <si>
    <t>该项目为全乡发展连翘产业提供栽植补助和采购苗木，使两个村1532名贫困人口收益。通过劳务和连翘基地建设，亩均产值可增加3000元。</t>
  </si>
  <si>
    <t>2018.10。31</t>
  </si>
  <si>
    <t>2018.12.15</t>
  </si>
  <si>
    <t>2019.1.16</t>
  </si>
  <si>
    <t>徐家湾乡桐木沟大樱桃种植基地建设项目</t>
  </si>
  <si>
    <t>购置300棵10年树龄大樱桃（含运输、栽植），发展大樱桃基地15亩</t>
  </si>
  <si>
    <t>桐木沟村</t>
  </si>
  <si>
    <t>为桐木沟村集体经济发展和群众增收增添新门路，使20户贫困户直接受益，亩均增收4000元。并辐射带动全村贫困人口发展产业。</t>
  </si>
  <si>
    <t>木桐乡张家村袋料香菇大棚产业建设项目</t>
  </si>
  <si>
    <t>新建香菇大棚20个,4000平方米。每个香菇大棚长25米，宽8米。</t>
  </si>
  <si>
    <t>张家村</t>
  </si>
  <si>
    <t>合作社加农户模式，解决张家村20户76人产业发展问题，预计每户增收8000元，长效增收</t>
  </si>
  <si>
    <t>2018.6.18</t>
  </si>
  <si>
    <t>2018.12.28</t>
  </si>
  <si>
    <t>木桐乡三关村袋料香菇大棚产业建设项目</t>
  </si>
  <si>
    <t>新建香菇大棚20个，4000平方米。每个香菇大棚长25米，宽8米。</t>
  </si>
  <si>
    <t>三关村</t>
  </si>
  <si>
    <t>合作社加农户模式，解决三关村20户85人产业发展问题，预计每户增收8000元</t>
  </si>
  <si>
    <t>木桐乡连翘产业基地建设项目</t>
  </si>
  <si>
    <t>发展产业，种植连翘7000亩。每亩200株，共计1400000株</t>
  </si>
  <si>
    <t>全乡10个行政村</t>
  </si>
  <si>
    <t>政府购苗，带动全乡贫困户732户2421人增加单项收入每户增加3000元</t>
  </si>
  <si>
    <t>2019.5.20</t>
  </si>
  <si>
    <t>野生连翘抚育奖补47户，每户4000元</t>
  </si>
  <si>
    <t>通过连翘抚育奖补，使47户有力单一的经济收入，达到按期脱贫目的。</t>
  </si>
  <si>
    <t>2016.11.20</t>
  </si>
  <si>
    <t>2017.3.20</t>
  </si>
  <si>
    <t>2017.11.5</t>
  </si>
  <si>
    <t>五里川镇连翘种植项目</t>
  </si>
  <si>
    <t>新种植连翘9478.2亩，采购连翘种苗1895640株，带动贫困户781户，栽植3580.45亩，新建成连翘基地6个，带动贫困户166户</t>
  </si>
  <si>
    <t>五里川镇各行政村</t>
  </si>
  <si>
    <t>2018.11.15</t>
  </si>
  <si>
    <t>卢氏县五里川镇核桃产业管理项目</t>
  </si>
  <si>
    <t>主要对古墓窑村、马连村、河南村、马耳岩村、黄耀沟村、南峪沟村等6个村的核桃示范园进行补植补造，科学进行施肥、放盘、治虫等管理</t>
  </si>
  <si>
    <t>古墓窑、马连村、南峪沟、黄耀沟村、马耳岩村、河南村</t>
  </si>
  <si>
    <t>带动151户609人通过发展产业，5年后亩均增收2000元</t>
  </si>
  <si>
    <t>2018.8.3</t>
  </si>
  <si>
    <t>2018.11.25</t>
  </si>
  <si>
    <t>卢氏县五里川镇金沙梨观光采摘园项目</t>
  </si>
  <si>
    <t>主要在温口村新栽植金沙梨200亩、新修建垂钓园、休闲采摘观光园、梨花园局改造及配套设施。项目实施后可带动贫困户61户159人实现就业，增收脱贫</t>
  </si>
  <si>
    <t>温口村</t>
  </si>
  <si>
    <t>该项目建成后，可带动贫困户8户34人参与种植，通过产业发展增加群众收入，户均增加收入6000元，从而实现脱贫目标。</t>
  </si>
  <si>
    <t>2018.8.27</t>
  </si>
  <si>
    <t>五里川镇连翘建设项目</t>
  </si>
  <si>
    <t>主要在全镇各行政村新栽植连翘5000亩，该项目实施后可带动贫困户740户2974人就业，实现增收脱贫</t>
  </si>
  <si>
    <t>五里川镇连翘建设项目建成后可带动贫困户280户1123人参与，3年后亩均增收2000元</t>
  </si>
  <si>
    <t>2018.9.11</t>
  </si>
  <si>
    <t>五里川镇皇菊示范基地项目</t>
  </si>
  <si>
    <t>主要用于皇菊示范种植基地200亩的种苗购买，烘烤设备及配套设施，土地流转和附属物赔偿</t>
  </si>
  <si>
    <t>毛坪村、马耳岩村、石煤村</t>
  </si>
  <si>
    <t>带动贫困户20户83人，拓宽增收渠道通过带动发展产业，提高群众收入，户均增加收入4000元，从而实现脱贫目标。</t>
  </si>
  <si>
    <t>2018.12.19</t>
  </si>
  <si>
    <t>五里川镇前村村食用菌产业项目</t>
  </si>
  <si>
    <t>由卢氏县满仓食用菌合作社购买信念菌棒20000棒，每棒5元，带动6户贫困从事食用菌种植，达到增收脱贫</t>
  </si>
  <si>
    <t>前村</t>
  </si>
  <si>
    <t>由卢氏县满仓食用菌合作社购买信念菌棒20000棒，从事食用菌种植，带动6户贫困户户均增收4000元。</t>
  </si>
  <si>
    <t>2019.11.10</t>
  </si>
  <si>
    <t>范里镇食用菌基地建设</t>
  </si>
  <si>
    <t>1、建设后峪村食用菌菌棒加工基地、新庄村食用菌基地、庙子村食用菌基地、何窑村食用菌基地、西庄村食用菌基地；2、对后峪村食用菌基地加工厂道路进行配套设施建设，先后实施后峪食用菌基地道路路基平整和滨河南路食用菌基地市政工程建设</t>
  </si>
  <si>
    <t>范里村，后峪村，新庄，东寨，何窑</t>
  </si>
  <si>
    <t>项目建成后可以辐射2360人，其中贫困人口815，可带动贫困人口年收入增加3000元</t>
  </si>
  <si>
    <r>
      <rPr>
        <sz val="8"/>
        <rFont val="宋体"/>
        <family val="3"/>
        <charset val="134"/>
      </rPr>
      <t>2</t>
    </r>
    <r>
      <rPr>
        <sz val="8"/>
        <rFont val="宋体"/>
        <family val="3"/>
        <charset val="134"/>
      </rPr>
      <t>017.9.21</t>
    </r>
  </si>
  <si>
    <t>2018.09.25</t>
  </si>
  <si>
    <t>范里镇玉露香梨种植项目</t>
  </si>
  <si>
    <t>在秋树龄和王窑村种植玉露香梨530亩，购买苗木26610株，16元每株</t>
  </si>
  <si>
    <t>王窑，秋树岭</t>
  </si>
  <si>
    <t>带动64户贫困户种植玉露香梨年增加收入3500元</t>
  </si>
  <si>
    <t>2018.10.</t>
  </si>
  <si>
    <t>2019.03.05</t>
  </si>
  <si>
    <t>范里镇庙子村浅水莲藕种植基地项目</t>
  </si>
  <si>
    <t>建设莲藕种植基地，开挖种植莲藕水池12  个及配套基础设施</t>
  </si>
  <si>
    <t>通过种植莲藕带动22户贫困户增加年收入3500元</t>
  </si>
  <si>
    <r>
      <rPr>
        <sz val="8"/>
        <rFont val="宋体"/>
        <family val="3"/>
        <charset val="134"/>
      </rPr>
      <t>2</t>
    </r>
    <r>
      <rPr>
        <sz val="8"/>
        <rFont val="宋体"/>
        <family val="3"/>
        <charset val="134"/>
      </rPr>
      <t>019.2.20</t>
    </r>
  </si>
  <si>
    <t>2019.3.12</t>
  </si>
  <si>
    <t>范里镇小岭壕花椒种植产业扶贫项目</t>
  </si>
  <si>
    <t>花椒苗木2.3万棵，土地流转230亩，林下套种中药材。</t>
  </si>
  <si>
    <t>小岭壕</t>
  </si>
  <si>
    <t>通过种植花椒带动18户贫困户年收入增加3000元</t>
  </si>
  <si>
    <r>
      <rPr>
        <sz val="8"/>
        <rFont val="宋体"/>
        <family val="3"/>
        <charset val="134"/>
      </rPr>
      <t>2</t>
    </r>
    <r>
      <rPr>
        <sz val="8"/>
        <rFont val="宋体"/>
        <family val="3"/>
        <charset val="134"/>
      </rPr>
      <t>019.2.24</t>
    </r>
  </si>
  <si>
    <t>2019.5.12</t>
  </si>
  <si>
    <t>范里镇连翘种植项目</t>
  </si>
  <si>
    <t>种植连翘2万亩</t>
  </si>
  <si>
    <t>范里46个村</t>
  </si>
  <si>
    <t>增加全镇46个行政村群众发展连翘种植积极性，增加群众收入</t>
  </si>
  <si>
    <t>2019.7.26</t>
  </si>
  <si>
    <t>2019.8.10</t>
  </si>
  <si>
    <t>双槐树乡皇菊生产烘干车间项目</t>
  </si>
  <si>
    <t>建设东川村、北川村、西川村、庆家沟村等5个烘烤车间</t>
  </si>
  <si>
    <t>培育增收产业，带动194户贫困户增收</t>
  </si>
  <si>
    <t>2018.11.8</t>
  </si>
  <si>
    <t>2018.11.18</t>
  </si>
  <si>
    <t>2018.12.25</t>
  </si>
  <si>
    <t>双槐树乡皇菊示范基地项目</t>
  </si>
  <si>
    <t>购置300亩54万株皇菊苗木</t>
  </si>
  <si>
    <t>双槐树乡食用菌产业基地建设项目</t>
  </si>
  <si>
    <t>建设标准化食用菌大棚30个</t>
  </si>
  <si>
    <t>可带动60户贫困群众增收</t>
  </si>
  <si>
    <t>双槐树乡北川村冷库建设项目</t>
  </si>
  <si>
    <t>新建50吨食用菌保鲜冷库1座</t>
  </si>
  <si>
    <t>北川村</t>
  </si>
  <si>
    <t>培育增收产业，带动2户贫困户增收</t>
  </si>
  <si>
    <t>2019.5.1</t>
  </si>
  <si>
    <t>双槐树乡西茄村标准化食用菌大棚建设项目</t>
  </si>
  <si>
    <t>新建8*40米标准化食用菌大棚1个</t>
  </si>
  <si>
    <t>西茄村</t>
  </si>
  <si>
    <t>双槐树乡东桃花村标准化食用菌大棚建设项目</t>
  </si>
  <si>
    <t>中桃花村</t>
  </si>
  <si>
    <t>双槐树乡中桃花村标准化食用菌大棚建设项目</t>
  </si>
  <si>
    <t>东桃花村</t>
  </si>
  <si>
    <t>杜关镇连翘种植项目</t>
  </si>
  <si>
    <t>在19个村实施合作社和大户栽植连翘，共栽植17830亩</t>
  </si>
  <si>
    <t>各行政村，主要在刘双、刘家、郭家等村</t>
  </si>
  <si>
    <t>政府投资产业扶持方式，主要用于连翘栽植等，受益人口5269人，免费领取连翘苗</t>
  </si>
  <si>
    <t>2019.3.9</t>
  </si>
  <si>
    <t>在杜荆河沿线两侧山上，打造连翘百里长廊，栽植连翘20000亩</t>
  </si>
  <si>
    <t>杜荆河沿线两侧山上</t>
  </si>
  <si>
    <t>政府投资产业扶持方式，主要用于连翘栽植及劳务等，受益人口832人，贫困户每年受益约3000元</t>
  </si>
  <si>
    <t>官道口镇连翘种植项目</t>
  </si>
  <si>
    <t>以323省道两侧荒山为主栽植2万亩连翘基地，带动全镇贫困户参与短期劳务和利益分成</t>
  </si>
  <si>
    <t>以323省道两侧荒山为主栽植2万亩连翘基地，建成种植基地，通过短期劳务和利益分成的模式带动贫困户925户2773人发展产业，贫困群众增收有了可靠的保障</t>
  </si>
  <si>
    <r>
      <rPr>
        <sz val="8"/>
        <rFont val="宋体"/>
        <family val="3"/>
        <charset val="134"/>
      </rPr>
      <t>2</t>
    </r>
    <r>
      <rPr>
        <sz val="8"/>
        <rFont val="宋体"/>
        <family val="3"/>
        <charset val="134"/>
      </rPr>
      <t>019.3.10</t>
    </r>
  </si>
  <si>
    <r>
      <rPr>
        <sz val="8"/>
        <rFont val="宋体"/>
        <family val="3"/>
        <charset val="134"/>
      </rPr>
      <t>2</t>
    </r>
    <r>
      <rPr>
        <sz val="8"/>
        <rFont val="宋体"/>
        <family val="3"/>
        <charset val="134"/>
      </rPr>
      <t>019.3.11</t>
    </r>
  </si>
  <si>
    <r>
      <rPr>
        <sz val="8"/>
        <rFont val="宋体"/>
        <family val="3"/>
        <charset val="134"/>
      </rPr>
      <t>2</t>
    </r>
    <r>
      <rPr>
        <sz val="8"/>
        <rFont val="宋体"/>
        <family val="3"/>
        <charset val="134"/>
      </rPr>
      <t>019.4.10</t>
    </r>
  </si>
  <si>
    <r>
      <rPr>
        <sz val="8"/>
        <rFont val="宋体"/>
        <family val="3"/>
        <charset val="134"/>
      </rPr>
      <t>2</t>
    </r>
    <r>
      <rPr>
        <sz val="8"/>
        <rFont val="宋体"/>
        <family val="3"/>
        <charset val="134"/>
      </rPr>
      <t>019.4.20</t>
    </r>
  </si>
  <si>
    <t>野生连翘抚育奖补10户，每户4000元</t>
  </si>
  <si>
    <t>朱阳关</t>
  </si>
  <si>
    <t>该项目的实施实现了杜荆河畔安置小区270户920人贫困群众就近就业，为社区贫困户早日顺利脱贫提供服务，贫困人口务工月收入不低于1800元</t>
  </si>
  <si>
    <r>
      <rPr>
        <sz val="8"/>
        <rFont val="宋体"/>
        <family val="3"/>
        <charset val="134"/>
      </rPr>
      <t>2</t>
    </r>
    <r>
      <rPr>
        <sz val="8"/>
        <rFont val="宋体"/>
        <family val="3"/>
        <charset val="134"/>
      </rPr>
      <t>019.3.5</t>
    </r>
  </si>
  <si>
    <r>
      <rPr>
        <sz val="8"/>
        <rFont val="宋体"/>
        <family val="3"/>
        <charset val="134"/>
      </rPr>
      <t>2</t>
    </r>
    <r>
      <rPr>
        <sz val="8"/>
        <rFont val="宋体"/>
        <family val="3"/>
        <charset val="134"/>
      </rPr>
      <t>019.4.15</t>
    </r>
  </si>
  <si>
    <t>沙河乡连翘人工种植项目</t>
  </si>
  <si>
    <t>连翘种植7478.4亩，回购连翘苗1462611株</t>
  </si>
  <si>
    <t>12个村</t>
  </si>
  <si>
    <t>该项目建成后可进一步完善产业基地基础设施，方便基地内群众生产生活，受益贫困户32户115人，务工贫困人口80元/天，香菇和蔬菜棚经营户年收入不低于2万元</t>
  </si>
  <si>
    <r>
      <rPr>
        <sz val="8"/>
        <rFont val="宋体"/>
        <family val="3"/>
        <charset val="134"/>
      </rPr>
      <t>2</t>
    </r>
    <r>
      <rPr>
        <sz val="8"/>
        <rFont val="宋体"/>
        <family val="3"/>
        <charset val="134"/>
      </rPr>
      <t>017.10.22</t>
    </r>
  </si>
  <si>
    <r>
      <rPr>
        <sz val="8"/>
        <rFont val="宋体"/>
        <family val="3"/>
        <charset val="134"/>
      </rPr>
      <t>2</t>
    </r>
    <r>
      <rPr>
        <sz val="8"/>
        <rFont val="宋体"/>
        <family val="3"/>
        <charset val="134"/>
      </rPr>
      <t>017.12.30</t>
    </r>
  </si>
  <si>
    <r>
      <rPr>
        <sz val="8"/>
        <rFont val="宋体"/>
        <family val="3"/>
        <charset val="134"/>
      </rPr>
      <t>2</t>
    </r>
    <r>
      <rPr>
        <sz val="8"/>
        <rFont val="宋体"/>
        <family val="3"/>
        <charset val="134"/>
      </rPr>
      <t>018.4.28</t>
    </r>
  </si>
  <si>
    <t>沙河乡黄梨种植园项目</t>
  </si>
  <si>
    <t>资金全部用于购买黄梨苗木1550亩</t>
  </si>
  <si>
    <t>杨家村</t>
  </si>
  <si>
    <t>种植黄梨1150亩，实现15户36人贫困户户均增收6000元，村合作社有集体收益</t>
  </si>
  <si>
    <t>2018.9.18</t>
  </si>
  <si>
    <t>2018.10.1</t>
  </si>
  <si>
    <t>2018.11.6</t>
  </si>
  <si>
    <t>农牧局</t>
  </si>
  <si>
    <t>卢氏县连翘产业扶贫示范基地建设项目</t>
  </si>
  <si>
    <t>卢氏连翘产业扶贫基地建设项目规划总资金1200万元，建设内容主要包括：在官道口镇、杜关镇、范里镇、东明镇、文峪乡、横涧乡、沙河乡、徐家湾乡等乡镇种植20万亩连翘，建设一批精品基地、示范基地和标准基地，实现卢氏连翘产业发展壮大，群众增收致富；项目以乡镇为单位，采取公开招标方式由中标单位（公司或合作社）实施；资金主要用于支付中标单位采购连翘种苗及支付种植相关费用，单价为190元/亩。项目竣工后交由当地政府，作为乡镇集体资产，乡镇可委托村委会或合作社接管，合作社雇佣当地群众开展后续管护，支付劳务费用；并与当地群众签订收入分配协议，项目见效后按照约定进行利润分配。</t>
  </si>
  <si>
    <t>相关乡镇</t>
  </si>
  <si>
    <t>文峪望家山、范里柏坡等</t>
  </si>
  <si>
    <t>农业农村局</t>
  </si>
  <si>
    <t>可为项目区所有贫困户提供稳定收入来源，见效后可带动万余户贫困户户均增收3000元。</t>
  </si>
  <si>
    <t>2019.10.30</t>
  </si>
  <si>
    <t>2019.11.30</t>
  </si>
  <si>
    <t>横涧乡代家村产业发展项目</t>
  </si>
  <si>
    <t>项目资金入股代家村春宇果树种植专业合作社农民合作社，每年的入股收益作为集体经济收入。</t>
  </si>
  <si>
    <t>代家村</t>
  </si>
  <si>
    <t>组织部</t>
  </si>
  <si>
    <t xml:space="preserve"> 通过该项目可带动代家村10户贫困户加入合作社种植大樱桃实现收入，带动3名贫困群众以务工形式增加收入，确保稳定脱贫。其中，财政投资50万元，交由卢氏县春宇果树种植专业合作社农民合作社支配，合作社每年按投资额5%的年收益率向代家村偿还本金和收益，四年内还清，村集体经济收入每年增加5万元以上。</t>
  </si>
  <si>
    <t>2019.4.</t>
  </si>
  <si>
    <t>2019.5.5</t>
  </si>
  <si>
    <t>横涧乡连翘种植项目</t>
  </si>
  <si>
    <t>在薛家沟、青山、淤泥河村等村栽植连翘16000亩</t>
  </si>
  <si>
    <t>薛家沟、青山、淤泥河</t>
  </si>
  <si>
    <t>该项目实施后，可带动全乡20个行政村3年后平均每户增收500元.为当地贫困户实现就业，也可为旅游发展带来效益</t>
  </si>
  <si>
    <t>2019.3.8</t>
  </si>
  <si>
    <t>2019.4.16</t>
  </si>
  <si>
    <t>养殖业小计（15个）</t>
  </si>
  <si>
    <t>养殖业小计（13个）</t>
  </si>
  <si>
    <t>横涧乡大村垂钓园带贫项目</t>
  </si>
  <si>
    <t>养殖业</t>
  </si>
  <si>
    <t>修建鱼塘3个，占地1500平米，采购虹鳟鱼鱼苗3万尾，打井一口，泵房</t>
  </si>
  <si>
    <t>该项目的实施，可使40户160人贫困户在家门口实现就业，有稳定增收来源，同时，也为拉大产业链条注入了活力。</t>
  </si>
  <si>
    <t>卢氏县横涧乡昊豫卢氏鸡产业基地配套建设项目</t>
  </si>
  <si>
    <t>爬河桥一座，道路334平方，院墙200米，杜仲树绿化2万株</t>
  </si>
  <si>
    <t>畜牧</t>
  </si>
  <si>
    <t>覆盖贫困户163户，受益人数610人，在家门口实现就业，有稳定增收来源。</t>
  </si>
  <si>
    <t>2018.11.21</t>
  </si>
  <si>
    <t>徐家湾乡林蛙养殖配套设施建设项目</t>
  </si>
  <si>
    <t>建设双层钢管大棚6个（60米长、8米宽3个、25米长、8米宽3个），土地平整5亩、铺设管道1000米，开挖排水沟250米，开挖养殖池200米；配套电线、电器安装等</t>
  </si>
  <si>
    <t>为桐木沟村集体经济发展和群众增收增添新门路，使贫困群众以劳务和入股的形式获得受益，12户群众人均增收3000元，为村集体带领每年4万的集体收入，辐射带动全村贫困人口。</t>
  </si>
  <si>
    <t>徐家湾乡生态猪养殖项目</t>
  </si>
  <si>
    <t>为100户贫困户采购生态黑猪养殖600头</t>
  </si>
  <si>
    <t>徐家湾各村</t>
  </si>
  <si>
    <t>该项目为100户贫困户发放生态黑猪600头，平均每户6头，预计户均增收3000元，共计增收30万，并带动其他群众发展养殖。</t>
  </si>
  <si>
    <t>100户</t>
  </si>
  <si>
    <t>2019.1.25</t>
  </si>
  <si>
    <t>卢氏县范里镇何窑散养公鸡基地</t>
  </si>
  <si>
    <t>建设130平米鸡舍两座，购置鸡苗9900只</t>
  </si>
  <si>
    <t>何窑</t>
  </si>
  <si>
    <t>通过养殖带动20贫困人口年收入增加4000元</t>
  </si>
  <si>
    <t>范里镇碾子沟村卢氏鸡养殖项目</t>
  </si>
  <si>
    <t>建设150平米鸡舍两栋、化粪池，购买鸡笼、水箱、刮板等辅助器具以及鸡苗、鸡饲料。</t>
  </si>
  <si>
    <t>碾子沟</t>
  </si>
  <si>
    <t>通过养殖带动30户贫困户增加年收入3500元</t>
  </si>
  <si>
    <t>野生连翘抚育奖补39户，每户4000元</t>
  </si>
  <si>
    <t>五里川</t>
  </si>
  <si>
    <t>野生连翘抚育奖补贫困户39户，每户4000元。</t>
  </si>
  <si>
    <t>潘河乡砖楼村产业发展资金</t>
  </si>
  <si>
    <t>占地20亩，建设猪舍2座，室外硬化868.7㎡及周围钢丝围栏，前期计划发展生猪200头。</t>
  </si>
  <si>
    <t>该项目通过财政资金投入，形成资产性收益，可直接带动贫困户81户289人，到2018年底人均可增收1100元。</t>
  </si>
  <si>
    <r>
      <rPr>
        <sz val="8"/>
        <rFont val="宋体"/>
        <family val="3"/>
        <charset val="134"/>
      </rPr>
      <t>2</t>
    </r>
    <r>
      <rPr>
        <sz val="8"/>
        <rFont val="宋体"/>
        <family val="3"/>
        <charset val="134"/>
      </rPr>
      <t>018.3.20</t>
    </r>
  </si>
  <si>
    <t>汤河乡低里坪村特色水产养殖项目</t>
  </si>
  <si>
    <t>建设14米x7米的鱼池35个以及1300米管道基础设施，发展特色养鱼</t>
  </si>
  <si>
    <t>低里坪村</t>
  </si>
  <si>
    <t>该项目采取劳务增收模式带贫，可直接带贫 10户22人贫困人口，后期通过发展养殖业带动该村旅游收入，壮大集体经济，预计人均年增收15000-18000元</t>
  </si>
  <si>
    <r>
      <rPr>
        <sz val="8"/>
        <rFont val="宋体"/>
        <family val="3"/>
        <charset val="134"/>
      </rPr>
      <t>2</t>
    </r>
    <r>
      <rPr>
        <sz val="8"/>
        <rFont val="宋体"/>
        <family val="3"/>
        <charset val="134"/>
      </rPr>
      <t>018.7.9</t>
    </r>
  </si>
  <si>
    <r>
      <rPr>
        <sz val="8"/>
        <rFont val="宋体"/>
        <family val="3"/>
        <charset val="134"/>
      </rPr>
      <t>2</t>
    </r>
    <r>
      <rPr>
        <sz val="8"/>
        <rFont val="宋体"/>
        <family val="3"/>
        <charset val="134"/>
      </rPr>
      <t>018.7.15</t>
    </r>
  </si>
  <si>
    <t>杜关镇草店村特色养驴项目</t>
  </si>
  <si>
    <t>引进优质驴品种20头等</t>
  </si>
  <si>
    <t>通过养殖实现村集体收入2万元每年，通过贫困户务工分红3000元每年</t>
  </si>
  <si>
    <t>卢氏县大鲵养殖扶贫项目</t>
  </si>
  <si>
    <t>新建管理及科普中心用房504平米，观测房118.8平米，模拟人工河流3700平米，仿生态穴700个，储养池270立方，饵料池1400立方，蓄水池300立方，引水管道2000米，护堤大坝1000米，机井1眼，储养室945立方，配电室12.25平米，净化池400立方</t>
  </si>
  <si>
    <t>文峪乡磨上村</t>
  </si>
  <si>
    <t>2018.3.8</t>
  </si>
  <si>
    <t>2018.4.1</t>
  </si>
  <si>
    <t>2019.9.31</t>
  </si>
  <si>
    <t>2019.10.31</t>
  </si>
  <si>
    <t>卢氏县金鸡产业扶贫种鸡场项目</t>
  </si>
  <si>
    <t>1.建成存栏40万只的种鸡场,包括父母代青年鸡养殖场（1个存栏10万只的养殖区）、父母代种鸡养殖场（3个各存栏10万只的养殖区）、孵化场、有机肥厂及配套办公、生活区等;                                 
2.新建道路两条，其中一条2950米，宽8米,另一条2500米，宽6米。
3.箱变容量2765kva电路架设5000米。
4.新建500立方集水井，1000立方蓄水池，新打机井5口。</t>
  </si>
  <si>
    <t>东明镇东坪村</t>
  </si>
  <si>
    <t>金鸡项目产权归属卢氏县扶贫开发公司，固定资产租赁期为15年，德青源公司每年按照固定资产投资额（约6000万）的10%支付租金，该租金除还本付息外，剩余用于解决建档立卡贫困户脱贫。项目建成后可以安排贫困户200人就业，其中管理人员20人，生产人员160人，其他人员20人。</t>
  </si>
  <si>
    <t>2019.11.20</t>
  </si>
  <si>
    <t>工商联</t>
  </si>
  <si>
    <t>卢氏县高效优质蜂产业发展示范区建设项目</t>
  </si>
  <si>
    <t>实施卢氏县中蜂、意蜂国家高效优质蜂产业发展示范区建设项目，以现代化养蜂基地、区域品牌培育和技术示范推广等为支持重点，提高蜜蜂标准化养殖水平，打造产加销一体、一二三产融合的全产业链发展模式，以点带面示范带动蜂业转型升级。在资金使用方向上：通过以奖代补的办法，重点扶持一批养蜂贫困户，带贫的养殖基地、合作社、蜂业企业和电商，支持建成一批高效优质蜂产业扶贫基地（标准化示范场），培养一批科技管理人才和职业化蜂农队伍，推广普及先进适用养蜂机具，提升养蜂业机械化水平，提高蜜蜂科学化健康养殖水平。</t>
  </si>
  <si>
    <t>18个乡镇（城关镇除外）</t>
  </si>
  <si>
    <t>70个村</t>
  </si>
  <si>
    <t xml:space="preserve">1、项目资金使用要与卢氏脱贫攻坚工作相结合，把发展养蜂业作为一项好的致富产业来推进，资金补贴要向贫困户，参与带贫的养殖基地（示范场）、合作社、企业等倾斜。
2、项目资金采用发展补贴的办法，尽量扩大增益覆盖面（人群），进一步激发贫困户的内生动力，吸纳社会资本的积极投入，助推卢氏养蜂扶贫产业的发展。
3、因项目资金有限，资金使用参照县产业奖补的办法，在补贴发放上，实行先报先补，补完为止的方法，时间截至日为2019年9月30日。
4、贫困户、参与带贫的养殖基地（示范场）、合作社和企业可以申请享受不同类型的发展补贴，但不允许同一类型重复享受补贴。如有一定带贫成效的养殖基地（示范场）享受到其它项目或地方政府产业奖补的，不能再申请本项目扶持资金补贴。
5、在项目谋划和实施过程中，对于享受到一定资金补贴的养殖带贫基地（示范场）、龙头企业或合作社等，财政资金能够形成固定资产的，鼓励使用资产收益扶贫方式，推广“保底收益+按股分红”模式，优先将财政资金形成的资产所有权折股量化给村集体或村集体经济组织、实现股份到村、利益到户，村集体经济持股和利益分红实际占比应不少于30%。示范场（扶贫基地）、合作社、企业所带贫困户年度分红不少于2000元／户，从当年该项目村集体经济收入中支出；同时项目建成投产后新增的就业岗位要安排一定比例的贫困群众务工，扩大带贫效果。 </t>
  </si>
  <si>
    <t>加工业小计（22个）</t>
  </si>
  <si>
    <t>横涧乡梅苑新村服装加工车间建设项目</t>
  </si>
  <si>
    <t>加工业</t>
  </si>
  <si>
    <t>装修车间400平米及其办公生活服务区等一系列基础设施。</t>
  </si>
  <si>
    <t>梅苑新村易地搬迁安置点</t>
  </si>
  <si>
    <t>该项目的实施，可解决梅苑新村贫困户21户60余人的就业问题，产权归属横涧乡人民政府。</t>
  </si>
  <si>
    <t>2018.11.27</t>
  </si>
  <si>
    <t>2018.11.28</t>
  </si>
  <si>
    <t>横涧乡产业扶贫基地项目（绿和源）</t>
  </si>
  <si>
    <t>楼地面铺砖，墙面装饰及乳胶漆，天棚吊顶及门窗安装，冷库，空调安装等一系列基础设施。</t>
  </si>
  <si>
    <t>该项目的实施，可使梅苑新村易地搬迁安置点贫困户在家门口直接或间接参与产业发展，多渠道务工就业等方式增收致富，产权归属横涧乡人民政府。</t>
  </si>
  <si>
    <t>2018.7.13</t>
  </si>
  <si>
    <t>2018.8.28</t>
  </si>
  <si>
    <t>横涧乡青山油料加工厂项目</t>
  </si>
  <si>
    <t>建设油料加工厂1座，提炼花椒精油。</t>
  </si>
  <si>
    <t>青山</t>
  </si>
  <si>
    <t>政府进行资金投入，预计2019年见效，带动40户124人实现就近就业，次项目不仅可直接增加群众的经济收入，还可带动其它闲散在家的农户实现就业问题，为贫困户脱贫致富奠定了基础。</t>
  </si>
  <si>
    <t>2017.9.18</t>
  </si>
  <si>
    <t>2017.10.1</t>
  </si>
  <si>
    <t>2017.12.1</t>
  </si>
  <si>
    <t>2017.1.1</t>
  </si>
  <si>
    <t>汤河乡服装加工车间建设项目</t>
  </si>
  <si>
    <t>建设钢构服装加工车间1000平方米。硬化地面1200平方米。</t>
  </si>
  <si>
    <t>汤河村</t>
  </si>
  <si>
    <t>该项目建成后可解决汤河乡易地搬迁小区及汤河乡闲置劳动力30户45人的就业问题，带动群众增收，壮大集体经济预计人均年增收15000元</t>
  </si>
  <si>
    <r>
      <rPr>
        <sz val="8"/>
        <rFont val="宋体"/>
        <family val="3"/>
        <charset val="134"/>
      </rPr>
      <t>2</t>
    </r>
    <r>
      <rPr>
        <sz val="8"/>
        <rFont val="宋体"/>
        <family val="3"/>
        <charset val="134"/>
      </rPr>
      <t>018.11.5</t>
    </r>
  </si>
  <si>
    <r>
      <rPr>
        <sz val="8"/>
        <rFont val="宋体"/>
        <family val="3"/>
        <charset val="134"/>
      </rPr>
      <t>2</t>
    </r>
    <r>
      <rPr>
        <sz val="8"/>
        <rFont val="宋体"/>
        <family val="3"/>
        <charset val="134"/>
      </rPr>
      <t>019.3.20</t>
    </r>
  </si>
  <si>
    <t>汤河乡魏王坪村菊花烘干车间项目</t>
  </si>
  <si>
    <t>魏王坪村钢架烘烤加工车间3168平米。硬化地面3200平米</t>
  </si>
  <si>
    <t>该项目建成后可解决魏王坪村 345 户 1300人其中贫困户131户 509 人的菊花、香菇、中药材烘烤问题</t>
  </si>
  <si>
    <r>
      <rPr>
        <sz val="8"/>
        <rFont val="宋体"/>
        <family val="3"/>
        <charset val="134"/>
      </rPr>
      <t>2</t>
    </r>
    <r>
      <rPr>
        <sz val="8"/>
        <rFont val="宋体"/>
        <family val="3"/>
        <charset val="134"/>
      </rPr>
      <t>018.12.23</t>
    </r>
  </si>
  <si>
    <r>
      <rPr>
        <sz val="8"/>
        <rFont val="宋体"/>
        <family val="3"/>
        <charset val="134"/>
      </rPr>
      <t>2</t>
    </r>
    <r>
      <rPr>
        <sz val="8"/>
        <rFont val="宋体"/>
        <family val="3"/>
        <charset val="134"/>
      </rPr>
      <t>019.3.15</t>
    </r>
  </si>
  <si>
    <t>汤河乡低里坪村烘烤车间项目</t>
  </si>
  <si>
    <t>40米x30米的钢构车间一座，其中包含一个仓库、一个分拣室、2个办公室、1个冷库，硬化地面1710平米</t>
  </si>
  <si>
    <t>该项目建成后可解决低里坪村  125户 478人其中贫困户 24 户  70人的菊花、山萸肉、香菇烘烤问题并通过带动辐射作用促进群众发展产业的积极性，使户均年增收3000元。</t>
  </si>
  <si>
    <r>
      <rPr>
        <sz val="8"/>
        <rFont val="宋体"/>
        <family val="3"/>
        <charset val="134"/>
      </rPr>
      <t>2</t>
    </r>
    <r>
      <rPr>
        <sz val="8"/>
        <rFont val="宋体"/>
        <family val="3"/>
        <charset val="134"/>
      </rPr>
      <t>018.11.27</t>
    </r>
  </si>
  <si>
    <r>
      <rPr>
        <sz val="8"/>
        <rFont val="宋体"/>
        <family val="3"/>
        <charset val="134"/>
      </rPr>
      <t>2</t>
    </r>
    <r>
      <rPr>
        <sz val="8"/>
        <rFont val="宋体"/>
        <family val="3"/>
        <charset val="134"/>
      </rPr>
      <t>018.11.28</t>
    </r>
  </si>
  <si>
    <r>
      <rPr>
        <sz val="8"/>
        <rFont val="宋体"/>
        <family val="3"/>
        <charset val="134"/>
      </rPr>
      <t>2</t>
    </r>
    <r>
      <rPr>
        <sz val="8"/>
        <rFont val="宋体"/>
        <family val="3"/>
        <charset val="134"/>
      </rPr>
      <t>018.12.27</t>
    </r>
  </si>
  <si>
    <t>汤河乡皇菊烘烤厂房项目</t>
  </si>
  <si>
    <t>小沟河：轻钢结构30*48的烘烤厂房，轻钢龙骨保温岩面夹芯板办公室2个、1个分拣室、1个仓库，1个冷库（成品），4个不锈钢挑选台。杨家庄：轻钢结构19*36m的烘烤厂房，轻钢结构龙骨保温岩面夹芯板1个办公室、1个仓库、1个分拣室，一个轻钢结构配电室， 40*30米的场地水泥硬化。汤河村：轻钢结构28*42m的烘烤厂房 ，轻钢龙骨保温岩棉夹芯板2个办公室、1个分拣室 ，冷库  ，40*43米场地水泥硬化</t>
  </si>
  <si>
    <t>小沟河、杨家庄、汤河村</t>
  </si>
  <si>
    <t>该项目建成后可解决小沟河、杨庄、汤河共 966 户 3677 人，其中贫困户  177户  623人的菊花、香菇及中药材的烘烤问题并通过带动辐射作用促进群众发展产业的积极性，使户均年增收3000元。</t>
  </si>
  <si>
    <r>
      <rPr>
        <sz val="8"/>
        <rFont val="宋体"/>
        <family val="3"/>
        <charset val="134"/>
      </rPr>
      <t>2</t>
    </r>
    <r>
      <rPr>
        <sz val="8"/>
        <rFont val="宋体"/>
        <family val="3"/>
        <charset val="134"/>
      </rPr>
      <t>019.5.10</t>
    </r>
  </si>
  <si>
    <t>汤河乡小沟河村烘干设备采购</t>
  </si>
  <si>
    <t>采购空气源热泵烘干设备6套。</t>
  </si>
  <si>
    <t>该项目建成后可解决小沟河村 323 户 1230人其中贫困户 75 户  244人的菊花、香菇及中药材烘烤问题，并通过带动辐射作用促进群众发展产业的积极性，使户均年增收3000元。</t>
  </si>
  <si>
    <r>
      <rPr>
        <sz val="8"/>
        <rFont val="宋体"/>
        <family val="3"/>
        <charset val="134"/>
      </rPr>
      <t>2</t>
    </r>
    <r>
      <rPr>
        <sz val="8"/>
        <rFont val="宋体"/>
        <family val="3"/>
        <charset val="134"/>
      </rPr>
      <t>019.3.12</t>
    </r>
  </si>
  <si>
    <r>
      <rPr>
        <sz val="8"/>
        <rFont val="宋体"/>
        <family val="3"/>
        <charset val="134"/>
      </rPr>
      <t>2</t>
    </r>
    <r>
      <rPr>
        <sz val="8"/>
        <rFont val="宋体"/>
        <family val="3"/>
        <charset val="134"/>
      </rPr>
      <t>019.3.30</t>
    </r>
  </si>
  <si>
    <t>汤河乡烘干车间电力配套设施</t>
  </si>
  <si>
    <t>6套400千瓦变压器及线路。</t>
  </si>
  <si>
    <t>杨庄、小沟河、低里坪、汤河、魏王坪村</t>
  </si>
  <si>
    <t>该项目建成后可解决杨庄、小沟河、低里坪、汤河、魏王坪村烘烤车间的用电安全问题，可惠及  1436户 5455 人，其中贫困户332  户 1202人，并通过项目建设促使群众积极发展产业，达到户均年增收3000元，提高脱贫质量</t>
  </si>
  <si>
    <r>
      <rPr>
        <sz val="8"/>
        <rFont val="宋体"/>
        <family val="3"/>
        <charset val="134"/>
      </rPr>
      <t>2</t>
    </r>
    <r>
      <rPr>
        <sz val="8"/>
        <rFont val="宋体"/>
        <family val="3"/>
        <charset val="134"/>
      </rPr>
      <t>019.4.1</t>
    </r>
  </si>
  <si>
    <t>双龙湾镇乱石村中药材切片加工厂</t>
  </si>
  <si>
    <t>购买砌片机、烘干机，建设仓库办公室、场地硬化</t>
  </si>
  <si>
    <t>乱石村</t>
  </si>
  <si>
    <t>该项目采用劳务增收的方式，可带贫147人，预计年可增收1000元</t>
  </si>
  <si>
    <t>双龙湾镇皇菊种植及基地配套工程、皇菊加工厂</t>
  </si>
  <si>
    <t>种植皇菊200亩,流转土地200亩，建设烘烤车间800平方米，采购烘烤设备8套，及相关配套设施</t>
  </si>
  <si>
    <t>磨口、龙驹、
上店</t>
  </si>
  <si>
    <t>建设烘烤车间4座，采购设备10组，可满足全镇中药材、香菇、干果、皇菊等烘烤</t>
  </si>
  <si>
    <t>2019.2.3</t>
  </si>
  <si>
    <t>双龙湾镇曲里村中药材烘烤车间产业扶贫项目</t>
  </si>
  <si>
    <t>建设烘烤车间120平方米，采购烘烤设备2组及建设相关配套设施</t>
  </si>
  <si>
    <t>曲里村</t>
  </si>
  <si>
    <t>该项目是中药材基地的配套工程，采用劳务增收的方式，可带动贫困57人，预计增收2000元</t>
  </si>
  <si>
    <t>木桐乡河口村农产品及中药材深加工扶贫车间建设项目</t>
  </si>
  <si>
    <t>修建厂房500平方米（复合彩钢瓦顶、围墙、大门）长29.5米，宽17米，硬化场地500平方米，长29.5米，宽17米，引进烘烤设备3套。</t>
  </si>
  <si>
    <t>通过政府组织，合作社加农户模式，解决河口村68户258人产业发展问题，预计两年后每户增收18000元</t>
  </si>
  <si>
    <t>木桐乡服装加工扶贫基地配套设施工程</t>
  </si>
  <si>
    <t>铺设厂房供电线路及灯具安装4400平方米；消防设施28套；室内吊顶4400平米；给排水管道；铺设厂房地板3000平米；厂区室外道路硬化1800平米；修建防洪渠一条395米；修建厕所3座</t>
  </si>
  <si>
    <t>通过招聘贫困户务工，解决周边村300人贫困户就业问题，预计每人每年增收3万元</t>
  </si>
  <si>
    <t>卢氏县瓦窑沟乡庙上村、瓦窑沟村皇菊种植基地项目</t>
  </si>
  <si>
    <t>分别在庙上村、瓦窑沟村建设烘干厂房，合计总面积450㎡</t>
  </si>
  <si>
    <t>庙上村、瓦窑沟村</t>
  </si>
  <si>
    <t>发展菊花产业项目，带动10户贫困户致富，户均增收2000元</t>
  </si>
  <si>
    <t>2018.12.1</t>
  </si>
  <si>
    <t>2019.1.5</t>
  </si>
  <si>
    <t>卢氏县瓦窑沟乡耿家店村、高河村皇菊种植基地项目</t>
  </si>
  <si>
    <t>分别在耿家店村、高河村建设烘干厂房，合计总面积420㎡</t>
  </si>
  <si>
    <t>耿家店村、高河村</t>
  </si>
  <si>
    <t>2018.11.23</t>
  </si>
  <si>
    <t>杜关镇扶贫车间建设项目</t>
  </si>
  <si>
    <t>建设扶贫车间3000㎡，硬化场地等配套设施</t>
  </si>
  <si>
    <t>范里镇服装加工扶贫车间项目</t>
  </si>
  <si>
    <t>新建厂房2401平方米，办公楼餐厅1300平方米，厕所60平方米，大门及室外工程3000平方米</t>
  </si>
  <si>
    <t>该项目建成后可以解决324个就业岗位，带动105户贫困户年收入增加4500元</t>
  </si>
  <si>
    <t>2019.2.15</t>
  </si>
  <si>
    <t>双槐树乡绿胜源食品加工项目</t>
  </si>
  <si>
    <t>修建300平米的储藏冷库，生产车间及配套附属基础设施建设</t>
  </si>
  <si>
    <t>香山</t>
  </si>
  <si>
    <t>项目建成后可为贫困群众解决300-500个就业岗位</t>
  </si>
  <si>
    <t>2018.8.7</t>
  </si>
  <si>
    <t>卢氏县官道口镇大岭村艾草加工项目</t>
  </si>
  <si>
    <t>场地平整36亩，道路硬化110米，400kw变压器一台，高压线600米等</t>
  </si>
  <si>
    <t>大岭</t>
  </si>
  <si>
    <t>通过企业+农户，收购艾叶，带动大岭村78户226人艾草种植，预计户增收2000元</t>
  </si>
  <si>
    <r>
      <rPr>
        <sz val="8"/>
        <rFont val="宋体"/>
        <family val="3"/>
        <charset val="134"/>
      </rPr>
      <t>2</t>
    </r>
    <r>
      <rPr>
        <sz val="8"/>
        <rFont val="宋体"/>
        <family val="3"/>
        <charset val="134"/>
      </rPr>
      <t>018.12.6</t>
    </r>
  </si>
  <si>
    <r>
      <rPr>
        <sz val="8"/>
        <rFont val="宋体"/>
        <family val="3"/>
        <charset val="134"/>
      </rPr>
      <t>2</t>
    </r>
    <r>
      <rPr>
        <sz val="8"/>
        <rFont val="宋体"/>
        <family val="3"/>
        <charset val="134"/>
      </rPr>
      <t>019.1.25</t>
    </r>
  </si>
  <si>
    <t>卢氏县一二三产业融合发展扶贫项目</t>
  </si>
  <si>
    <t>1.蔬菜分拣、加工、包装车间1000平方米； 
2.制冰灌装生产线一条；                             
3.分拣包装设备4台套；                                  
4.储藏冷库1000平方米；</t>
  </si>
  <si>
    <t>沙河村</t>
  </si>
  <si>
    <t>完成蔬菜分拣、加工、包装车间1000平方米、制冰灌装生产线一条、分拣包装设备4台套、储藏冷库1000平方米等建设任务，带动贫困户80户，并通过验收。</t>
  </si>
  <si>
    <t>2018.5.02</t>
  </si>
  <si>
    <t>粮食局</t>
  </si>
  <si>
    <t>卢氏县核桃油加工扶贫项目</t>
  </si>
  <si>
    <t>生产车间1440平方米、榨油设备、灌装设备、消防及其他配套设施</t>
  </si>
  <si>
    <t>产业集聚区</t>
  </si>
  <si>
    <t>项目建成后可带动核桃产业发展，与贫困户签订收购协议，优先高于市场价10%-20%收购贫困户手中核桃或核桃仁，增加贫困户收入。</t>
  </si>
  <si>
    <t>旅游扶贫小计（12个）</t>
  </si>
  <si>
    <t>文峪乡庙沟村旅游扶贫项目</t>
  </si>
  <si>
    <t>旅游扶贫</t>
  </si>
  <si>
    <t>54户农户窗户提升改造、12个农家乐提升改造、景区绿化提升、景区导视工程提升改造、厕所、旅游服务中心提升改造</t>
  </si>
  <si>
    <t>庙沟村</t>
  </si>
  <si>
    <t>旅发委</t>
  </si>
  <si>
    <t>通过项目实施改善庙沟村樱桃沟旅游基础设施条件，提升景区档次，推进旅游业发展，受益全村143户，569人</t>
  </si>
  <si>
    <t>2016.12.12</t>
  </si>
  <si>
    <t>2017.4.11</t>
  </si>
  <si>
    <t>2017.4.28</t>
  </si>
  <si>
    <t>文峪乡香子坪村休闲驿站配套设施建设</t>
  </si>
  <si>
    <t>香子坪村旅游产业休闲驿站设备采购</t>
  </si>
  <si>
    <t>通过实施项目，打造农家乐，带动乡村旅游，增加设备，提升档次，促进产业发展，增加集体收入</t>
  </si>
  <si>
    <t>2018.12.12</t>
  </si>
  <si>
    <t>五里川镇古墓窑村千层坊朴宿里度假村旅游扶贫项目</t>
  </si>
  <si>
    <t>金花葵种植65.31亩、文冠果栽植87亩，草坪、花卉栽植35.09亩，牛蒡栽植20.2亩。</t>
  </si>
  <si>
    <t>古墓窑村</t>
  </si>
  <si>
    <t>可带动贫困户3户13人实现就业，通过发展产业增加收入，户均增加收入4000元。</t>
  </si>
  <si>
    <t>汤河乡汤河村乡村旅游扶贫配套项目</t>
  </si>
  <si>
    <t>建设120平米停车场、公厕一座及水池、绿化等旅游配套设施等。</t>
  </si>
  <si>
    <t>该项目建成后可辐射受益 汤河村 1394 人(其中贫困户70户262人)通过该项目实施带动汤河乡旅游业发展，并促进汤河村餐饮、住宿发展及农户菊花、核桃、香菇等农副产品售出，增加农民收入，提高脱贫质量。</t>
  </si>
  <si>
    <t>范里镇新庄村民俗配套设施项目</t>
  </si>
  <si>
    <t>改造农家乐一座以及配套基础设施</t>
  </si>
  <si>
    <t>新庄村</t>
  </si>
  <si>
    <t>助力贫困人口稳定脱贫，增收集体经济收入</t>
  </si>
  <si>
    <r>
      <rPr>
        <sz val="8"/>
        <rFont val="宋体"/>
        <family val="3"/>
        <charset val="134"/>
      </rPr>
      <t>2</t>
    </r>
    <r>
      <rPr>
        <sz val="8"/>
        <rFont val="宋体"/>
        <family val="3"/>
        <charset val="134"/>
      </rPr>
      <t>018.11.1</t>
    </r>
  </si>
  <si>
    <t>范里镇新庄村旅游扶贫项目</t>
  </si>
  <si>
    <t>建设三栋小木屋，共676平方以及配套设施</t>
  </si>
  <si>
    <t>新庄</t>
  </si>
  <si>
    <t>可以带动23户贫困户稳定脱贫，增加村集体经济收入</t>
  </si>
  <si>
    <t>2018.10.8</t>
  </si>
  <si>
    <t>2019.3.16</t>
  </si>
  <si>
    <t>汤河乡汤河村旅游扶贫项目</t>
  </si>
  <si>
    <t xml:space="preserve">  该项目总规划面积26000平方米，总建筑面积4500平方米，文创集市建筑面积900平方米，民宿体验区建筑面积1890平方米，客房40间，温泉改造150平米，污水管网400余米，接待服务区建筑面积1045平方米。项目采取开放式景区化打造，以民宿、文创作为载体，引爆“裸浴文化”。一期启动：政府基础配套（服务中心、生态停车场、景观、给排水工程、电网升级改造、环境绿化亮化工程）、民宿集群村落、文创创业集市、产业融合（菊花、山茱萸、银翘等）；二期：商业街、休闲度假区；三期：山体游乐。合作内容：一是整体策划、规划及项目设计；二是一期所有启动项目；三是一期启动项目建设EPC模式（除基础建设）。</t>
  </si>
  <si>
    <t>汤河村（贫困村）</t>
  </si>
  <si>
    <t xml:space="preserve">  项目建成后，有效带动汤河乡汤河村及周边三坪村、高沟村、河口村有劳动能力的贫困户参加吃、住、行、游、购、娱等六个方面的劳动就业，安置贫困户环卫保洁等公益岗位20人，参与餐饮、住宿服务业岗位300余人，带动当地黄菊、山茱萸、食用菌种植加工业发展，文创产品开发包装销售可安置贫困人口50人就业，可带动将近100余户贫困户，150余人脱贫增收.。该项目实施后汤河村可实现每年集体土地租金、房屋租赁等保底分红18.94万元，人均纯收入增加1094元。【2018】11号卢氏县政府常务会议纪要明确全景旅游投资开发有限公司（卢氏县远达公司的全资子公司）代表政府作为投资主体，实施民宿项目的投资管理运营，每年可实现不低于财政资金支持的8%的经济效益。项目有持续性可发展性，带贫效益明显。扶贫资金投入为固定资产，产权为国有资产，由全景旅游投资开发有限公司管理经营。</t>
  </si>
  <si>
    <r>
      <rPr>
        <sz val="8"/>
        <rFont val="宋体"/>
        <family val="3"/>
        <charset val="134"/>
      </rPr>
      <t>2</t>
    </r>
    <r>
      <rPr>
        <sz val="8"/>
        <rFont val="宋体"/>
        <family val="3"/>
        <charset val="134"/>
      </rPr>
      <t>019.1.1</t>
    </r>
  </si>
  <si>
    <r>
      <rPr>
        <sz val="8"/>
        <rFont val="宋体"/>
        <family val="3"/>
        <charset val="134"/>
      </rPr>
      <t>2</t>
    </r>
    <r>
      <rPr>
        <sz val="8"/>
        <rFont val="宋体"/>
        <family val="3"/>
        <charset val="134"/>
      </rPr>
      <t>019.8.1</t>
    </r>
  </si>
  <si>
    <t>官道口镇新坪村旅游扶贫项目</t>
  </si>
  <si>
    <t>改造乡村民宿42座， 接待中心一座，会议中心一座，写生基地一座，新建停车场2处，乡村环境综合治理3万余平米，污水管网1500余米。建设山水、田园、老屋、香樟大树等，用食养、农坊、农创文创伴手礼，在后村建康养度假目的地，打造深睡眠度假地，建设自然科普教育研学基地、乡村振兴党建示范基地、大学生体验中心等。打造官道口乡村振兴文创基地、党政研学基地、特色餐饮、康养度假，网红打卡点等</t>
  </si>
  <si>
    <t>新坪村（省定贫困村）</t>
  </si>
  <si>
    <t xml:space="preserve">   项目建成后，有效带动官道口镇新坪村及周边沿线村的贫困户参加餐饮、住宿、娱乐、购物等劳动就业，安置贫困户环卫保洁等公益岗位30人，直接增收人均1万元，村民土地流转年增收2000--5000元，直接参与餐饮、住宿服务业和劳务岗位300余人，带动当地中药材、食用菌等农副产品开发销售、种植加工发展，文创产品开发包装销售可安置贫困人口100人就业，可带动将近200余户贫困户，200余人脱贫增收。该项目实施后新坪村可实现每年集体土地租金、房屋租赁等保底分红20.4万元，人均纯收入增加1133元。【2018】11号卢氏县政府常务会议纪要明确全景旅游投资开发有限公司（卢氏县远达公司的全资子公司）代表政府作为投资主体，实施民宿项目的投资管理运营，每年可实现不低于财政资金支持的8%的经济效益。项目有持续性可发展性，带贫效益明显。扶贫资金投入为固定资产，产权为国有资产。</t>
  </si>
  <si>
    <r>
      <rPr>
        <sz val="8"/>
        <rFont val="宋体"/>
        <family val="3"/>
        <charset val="134"/>
      </rPr>
      <t>2</t>
    </r>
    <r>
      <rPr>
        <sz val="8"/>
        <rFont val="宋体"/>
        <family val="3"/>
        <charset val="134"/>
      </rPr>
      <t>0189.8.1</t>
    </r>
  </si>
  <si>
    <t>朱阳关镇大鲵湾村旅游扶贫项目</t>
  </si>
  <si>
    <t xml:space="preserve">   项目总投资578万元，建设地点是省定贫困村朱阳关镇大鲵湾村（原穆庄村），该资金建设玻璃滑漂旅游扶贫增收项目，项目建成后，极大吸引省内外游客来卢观光旅游人数，带动大鲵湾村及周边10个村餐饮住宿，土特产品生产加工销售，可安排环卫保洁、项目接待服务贫困人口25人，滑漂按30元/人次，年均参与游客15万人次，则年经营收入450万元；年均营业收入450万元，运营成本年均110万元，上交利税108万元，项目年均净利润232万元。直接增加贫困人口收入8000--15000元，带动地方群众香菇、猕猴桃、黄菊产业发展。【2018】11号卢氏县政府常务会议纪要明确卢氏县全景旅游投资开发有限公司（卢氏县远达公司的全资子公司）代表政府作为投资主体，实施旅游扶贫项目的投资管理运营，每年可实现不低于财政资金支持的10%的经济效益。项目有持续性可发展性，带贫效益明显。扶贫资金投入为固定资产，产权为国有资产。</t>
  </si>
  <si>
    <t>大鲵湾村（省定贫困村）</t>
  </si>
  <si>
    <t>范里镇人民政府</t>
  </si>
  <si>
    <t>范里镇碾子沟村旅游扶贫项目</t>
  </si>
  <si>
    <t>建设农家乐、采摘园及步道等配套基础设施</t>
  </si>
  <si>
    <t>碾子沟村</t>
  </si>
  <si>
    <t>该项目实施后，通过土地流转带动15户农户增收1万元，通过入股分红方式带贫17户，户增收4000元每年，与建档立卡贫困户签订劳动就业合同10户，集体经济收入2.5万元每年；本项目实施后拓展基地可增加床位15个，预计年营业额增加12万，每年集体经济收入增加3万元。</t>
  </si>
  <si>
    <t>2019.6.20</t>
  </si>
  <si>
    <t>2019.6.26</t>
  </si>
  <si>
    <t>潘河乡人民政府</t>
  </si>
  <si>
    <t>潘河乡梅家村旅游扶贫项目</t>
  </si>
  <si>
    <t>包括办公家具购置、办公耗材、电费、污水设施维护费等</t>
  </si>
  <si>
    <t>（1）通过公司化运作，特色旅游配套项目建成区内经营权由公司统一对外招租。细化10--12项经营项目对外招租（包括垂钓鱼池、儿童游乐设施、儿童玩具嬉水设备销售、食品饮料销售、冷热饮店经营、特色小吃5家左右，啤酒夜市等）。一年后。预计除去正常费用，村集体股份可得分红8—10万元。</t>
  </si>
  <si>
    <t>2019.5.30</t>
  </si>
  <si>
    <t>2019.6.2</t>
  </si>
  <si>
    <t>2019.7.20</t>
  </si>
  <si>
    <t>2019.7.30</t>
  </si>
  <si>
    <t>双龙湾镇人民政府</t>
  </si>
  <si>
    <t>双龙湾镇东虎岭村旅游扶贫项目</t>
  </si>
  <si>
    <t>东虎岭村乡村旅游服务中心配套设施</t>
  </si>
  <si>
    <t>该项目实施后，年可产生集体经济收入7万元，带动15户群众就业</t>
  </si>
  <si>
    <r>
      <rPr>
        <sz val="8"/>
        <rFont val="宋体"/>
        <family val="3"/>
        <charset val="134"/>
      </rPr>
      <t>2</t>
    </r>
    <r>
      <rPr>
        <sz val="8"/>
        <rFont val="宋体"/>
        <family val="3"/>
        <charset val="134"/>
      </rPr>
      <t>019.10.1</t>
    </r>
  </si>
  <si>
    <t>金融扶贫小计（1个）</t>
  </si>
  <si>
    <t>扶贫办</t>
  </si>
  <si>
    <t>卢氏县金融扶贫配套体系建设项目</t>
  </si>
  <si>
    <t>金融扶贫</t>
  </si>
  <si>
    <t>1.设立风险补偿金和融资担保金5000万元（金融办）（2019年列900万元）
2.设立的金融扶贫贷款周转金1000万元； （金融办）
3.为引导建立村级担保互助合作社而设立的财政互助金100万元；（金融办）（2019年100万元）  
4.为贫困户、带贫企业、带贫合作社贷款财政需投入的金融扶贫贷款贴息资金3500万元；（扶贫办）（2019年列2000万元）</t>
  </si>
  <si>
    <t>19个乡镇</t>
  </si>
  <si>
    <t>348个村</t>
  </si>
  <si>
    <t>金融办</t>
  </si>
  <si>
    <t>为全县享受小额贷款的所有贫困户进行贴息，为所有带贫企业进行贴息。</t>
  </si>
  <si>
    <t>全县所有贫困人口</t>
  </si>
  <si>
    <t>光伏扶贫小计（1个）</t>
  </si>
  <si>
    <t>卢氏县光伏扶贫项目</t>
  </si>
  <si>
    <t>光伏扶贫</t>
  </si>
  <si>
    <t>在146个村建设146个村级电站，每个150KW，共计21900KW。在8个搬迁安置点建设8个300KW光伏电站,共计2400KW.</t>
  </si>
  <si>
    <t>18个乡镇</t>
  </si>
  <si>
    <t>153个村</t>
  </si>
  <si>
    <t>该项目建成后，产权归146个贫困村和8个搬迁安置小区村委会或乡镇人民政府所有。每个村级电站带动22户-30户建档立卡贫困户每年增收2000元以上，同时增加集体经济5万元以上。每个搬迁安置小区光伏电站带动43户-60户建档立卡贫困户每年增收2000元以上，同时增加集体经济5万元以上。</t>
  </si>
  <si>
    <t>仓储（冷藏）用房小计（8个）</t>
  </si>
  <si>
    <t>朱阳关镇岭东村食用菌冷库建设项目</t>
  </si>
  <si>
    <t>仓储（冷藏）用房</t>
  </si>
  <si>
    <t>建100吨冷库一座</t>
  </si>
  <si>
    <t>该项目有利于产业发展，可直接带动245人贫困人口，预计年增收1000元，改善了所带动贫困户的生活水平。</t>
  </si>
  <si>
    <r>
      <rPr>
        <sz val="8"/>
        <rFont val="宋体"/>
        <family val="3"/>
        <charset val="134"/>
      </rPr>
      <t>2</t>
    </r>
    <r>
      <rPr>
        <sz val="8"/>
        <rFont val="宋体"/>
        <family val="3"/>
        <charset val="134"/>
      </rPr>
      <t>019.2.15</t>
    </r>
  </si>
  <si>
    <t>朱阳关镇杜店村食用菌冷库建设项目</t>
  </si>
  <si>
    <t>杜店村</t>
  </si>
  <si>
    <t>该项目有利于产业发展，可直接带动23人贫困人口，预计年增收1000元，改善了所带动贫困户的生活水平。</t>
  </si>
  <si>
    <t>朱阳关镇王店村食用菌冷库建设项目</t>
  </si>
  <si>
    <t>由王店村、槐树合建100吨冷库一座</t>
  </si>
  <si>
    <t>王店村</t>
  </si>
  <si>
    <t>该项目有利于产业发展，可直接带动12人贫困人口，预计年增收1000元，改善了所带动贫困户的生活水平。</t>
  </si>
  <si>
    <t>朱阳关镇涧北沟村食用菌冷库建设项目</t>
  </si>
  <si>
    <t>该项目有利于产业发展，可直接带动683人贫困人口，预计年增收1000元，改善了所带动贫困户的生活水平。</t>
  </si>
  <si>
    <t>官坡镇蔡家村储藏冷库建设项目</t>
  </si>
  <si>
    <t>1、新建100吨低温保鲜库1座：2、场地硬化600平方米，3、钢架结构彩钢厂房180平方米，彩钢遮阳雨棚330平方米，4、建设配套生活用房60平方米以及水电配套设施。</t>
  </si>
  <si>
    <t>蔡家村</t>
  </si>
  <si>
    <t>该项目建成后，储藏冷库年出租期7个月，月租金5000-6000元，年创收村集体经济净收入3.5-4.2万元。同时可安排贫困人口2-5人在冷库务工，人均年增加务工收入7000元以上。</t>
  </si>
  <si>
    <t>官坡镇白花村储藏冷库建设项目</t>
  </si>
  <si>
    <t>白花村</t>
  </si>
  <si>
    <t>双龙湾镇朱家沟产业基地配套冷库项目</t>
  </si>
  <si>
    <t>占地300平方米，建设2组50吨冷库及硬化工程</t>
  </si>
  <si>
    <t>磨口、
上店</t>
  </si>
  <si>
    <t>在磨口、上店建设食用菌冷库50t两座，可满足朱家沟社区配套基地和上店蔬菜食用菌基地的冷藏保鲜</t>
  </si>
  <si>
    <t>卢氏县产业扶贫物流园建设项目</t>
  </si>
  <si>
    <t>该项目主要建设一个县级物流配送中心和十四个乡镇综合配送服务服务站以及三百个村级配送网点。其中县级物流配送中心主要建设物流综合服务中心、物流分拣平台、快递分拣平台、物流仓库、冷库、停车场、新能源配送车辆、物流设施设备和物流信息平台等；乡镇综合配送服务站主要建设物流仓库、客运服务站、移动冷库、停车场、物流设施设备和物流信息化系统及设备；村级物流配送服务网点与万村千乡工程、农村淘宝、农家乐、农村小超市以加盟合作为模式，配置货物扫描终端、物流提货柜、物流APP等软硬件设备，实现农村最后一公里的配送和农产品最先一公里的收取。</t>
  </si>
  <si>
    <t>杜关镇、官道口镇、范里镇、五里川镇、朱阳关镇、徐家湾乡、沙河乡、潘河乡、狮子坪乡、汤河乡、官坡镇、双龙湾镇、双槐树乡和横涧乡</t>
  </si>
  <si>
    <t>十四个乡镇所管辖的行政村（包含贫困村）</t>
  </si>
  <si>
    <t xml:space="preserve"> 1、完善城乡物流配送县、乡（镇）、村三级网络体系，使原有粮管所等闲置土地的比较优势得到进一步发挥，得以从根本上解决工业品下乡的“最后一公里”和农产品进城的“最初一公里”瓶颈问题；2、通过分拣配送平台和信息平台对上下游物流资源达到有效整合和集中高效共同配送，使农村物流的成本明显降低，服务能力和服务质量大大提高；3、除通过网络化运营直接解决约150人直接就业和带动加盟就业人员接近300人外，更重要的是通过项目的数据平台与大城市共同配送平台的对接，实现产销直连，为卢氏的农副土特产品打开市场，帮助农户增收，助推我县脱贫攻坚，服务农村经济发展。4.扶贫资金产权归属为卢氏县为民粮油储备储运有限责任公司</t>
  </si>
  <si>
    <t>2019.7.11</t>
  </si>
  <si>
    <t>2019.8.11</t>
  </si>
  <si>
    <t>2019.9.11</t>
  </si>
  <si>
    <t>其他产业发展小计（47个）</t>
  </si>
  <si>
    <t>其他产业发展小计（96个）</t>
  </si>
  <si>
    <t>杜关镇民湾村产业基地升级改造项目</t>
  </si>
  <si>
    <t>其他产业发展</t>
  </si>
  <si>
    <t>整修路基6260平方米，硬化道路6260平方米，建设挡墙350米长、1.6高(平均）</t>
  </si>
  <si>
    <t>2019.1.6</t>
  </si>
  <si>
    <t>2019.1.10</t>
  </si>
  <si>
    <t>野生连翘抚育奖补123户，每户4000元</t>
  </si>
  <si>
    <t>杜关</t>
  </si>
  <si>
    <t>通过连翘野生抚育奖补，使123户贫困户有一定经济收入，为脱贫增收奠定基础，每户受益4000元</t>
  </si>
  <si>
    <t>官道口镇车岭千亩中药材基地配套提水工程</t>
  </si>
  <si>
    <t>修建3米高C20混凝土拦河坝1座，进水池1座，提水泵站1座，埋设提水钢管400m，修建2000m3蓄水池1座，田间工程修建滴灌工程首部枢纽1座，埋设田间输水管7600m.</t>
  </si>
  <si>
    <t>车岭</t>
  </si>
  <si>
    <t>预计2019年见效，带动车岭村、大岭村57户176人实现人均增收1000元</t>
  </si>
  <si>
    <r>
      <rPr>
        <sz val="8"/>
        <rFont val="宋体"/>
        <family val="3"/>
        <charset val="134"/>
      </rPr>
      <t>2</t>
    </r>
    <r>
      <rPr>
        <sz val="8"/>
        <rFont val="宋体"/>
        <family val="3"/>
        <charset val="134"/>
      </rPr>
      <t>018.6.14</t>
    </r>
  </si>
  <si>
    <r>
      <rPr>
        <sz val="8"/>
        <rFont val="宋体"/>
        <family val="3"/>
        <charset val="134"/>
      </rPr>
      <t>2</t>
    </r>
    <r>
      <rPr>
        <sz val="8"/>
        <rFont val="宋体"/>
        <family val="3"/>
        <charset val="134"/>
      </rPr>
      <t>018.9.2</t>
    </r>
  </si>
  <si>
    <r>
      <rPr>
        <sz val="8"/>
        <rFont val="宋体"/>
        <family val="3"/>
        <charset val="134"/>
      </rPr>
      <t>2</t>
    </r>
    <r>
      <rPr>
        <sz val="8"/>
        <rFont val="宋体"/>
        <family val="3"/>
        <charset val="134"/>
      </rPr>
      <t>018.11.17</t>
    </r>
  </si>
  <si>
    <t>官道口镇优鲜道卢氏鸡散养基地提水灌溉工程</t>
  </si>
  <si>
    <t>修建1000m³蓄水池一座，铺设90管950米100管230米，铺设无缝钢管760米，新建底下是集水池一座，350m³。安装阀门8个，新建提水泵站1座，泵房一座等。</t>
  </si>
  <si>
    <t>磨上</t>
  </si>
  <si>
    <t>政府进行资金投入，预计2020年见效，带动磨上村20户92人实现人均增收30000元</t>
  </si>
  <si>
    <r>
      <rPr>
        <sz val="8"/>
        <rFont val="宋体"/>
        <family val="3"/>
        <charset val="134"/>
      </rPr>
      <t>2</t>
    </r>
    <r>
      <rPr>
        <sz val="8"/>
        <rFont val="宋体"/>
        <family val="3"/>
        <charset val="134"/>
      </rPr>
      <t>018.7.13</t>
    </r>
  </si>
  <si>
    <t>官道口镇江槽村产业扶贫项目</t>
  </si>
  <si>
    <t>购置专饲玉米种子2000袋、硬化场地2000平米，建设厂棚540平方及购买器械</t>
  </si>
  <si>
    <t>江槽</t>
  </si>
  <si>
    <t>可带动江槽村贫困户24户，黑牛村贫困户35户，种植玉米500余亩（亩均产3.5吨，350元/吨），青储收益比售玉米亩均增收400元</t>
  </si>
  <si>
    <t>官道口镇黑牛村养牛农民专业合作社养牛项目</t>
  </si>
  <si>
    <t>2个牛舍各600平方米、饲料存贮车间2处各350平方米等</t>
  </si>
  <si>
    <t>黑牛</t>
  </si>
  <si>
    <t>项目建成后解决贫困户想养牛没有牛舍的问题， 带动20户农户发展养牛产业，每年每户增收4000元左右</t>
  </si>
  <si>
    <r>
      <rPr>
        <sz val="8"/>
        <rFont val="宋体"/>
        <family val="3"/>
        <charset val="134"/>
      </rPr>
      <t>2</t>
    </r>
    <r>
      <rPr>
        <sz val="8"/>
        <rFont val="宋体"/>
        <family val="3"/>
        <charset val="134"/>
      </rPr>
      <t>018.12.12</t>
    </r>
  </si>
  <si>
    <r>
      <rPr>
        <sz val="8"/>
        <rFont val="宋体"/>
        <family val="3"/>
        <charset val="134"/>
      </rPr>
      <t>2</t>
    </r>
    <r>
      <rPr>
        <sz val="8"/>
        <rFont val="宋体"/>
        <family val="3"/>
        <charset val="134"/>
      </rPr>
      <t>018.12.14</t>
    </r>
  </si>
  <si>
    <r>
      <rPr>
        <sz val="8"/>
        <rFont val="宋体"/>
        <family val="3"/>
        <charset val="134"/>
      </rPr>
      <t>2</t>
    </r>
    <r>
      <rPr>
        <sz val="8"/>
        <rFont val="宋体"/>
        <family val="3"/>
        <charset val="134"/>
      </rPr>
      <t>019.1.14</t>
    </r>
  </si>
  <si>
    <r>
      <rPr>
        <sz val="8"/>
        <rFont val="宋体"/>
        <family val="3"/>
        <charset val="134"/>
      </rPr>
      <t>2</t>
    </r>
    <r>
      <rPr>
        <sz val="8"/>
        <rFont val="宋体"/>
        <family val="3"/>
        <charset val="134"/>
      </rPr>
      <t>019.1.24</t>
    </r>
  </si>
  <si>
    <t>官道口镇磨上村皇菊炕房建设项目</t>
  </si>
  <si>
    <t>建设皇菊加工炕房一座，烘烤设备8套，托盘，推车等</t>
  </si>
  <si>
    <t>项目建成后可带动40余户120人增收40万元，贫困户38余人，20万元左右</t>
  </si>
  <si>
    <r>
      <rPr>
        <sz val="8"/>
        <rFont val="宋体"/>
        <family val="3"/>
        <charset val="134"/>
      </rPr>
      <t>2</t>
    </r>
    <r>
      <rPr>
        <sz val="8"/>
        <rFont val="宋体"/>
        <family val="3"/>
        <charset val="134"/>
      </rPr>
      <t>019.1.4</t>
    </r>
  </si>
  <si>
    <r>
      <rPr>
        <sz val="8"/>
        <rFont val="宋体"/>
        <family val="3"/>
        <charset val="134"/>
      </rPr>
      <t>2</t>
    </r>
    <r>
      <rPr>
        <sz val="8"/>
        <rFont val="宋体"/>
        <family val="3"/>
        <charset val="134"/>
      </rPr>
      <t>019.1.11</t>
    </r>
  </si>
  <si>
    <r>
      <rPr>
        <sz val="8"/>
        <rFont val="宋体"/>
        <family val="3"/>
        <charset val="134"/>
      </rPr>
      <t>2</t>
    </r>
    <r>
      <rPr>
        <sz val="8"/>
        <rFont val="宋体"/>
        <family val="3"/>
        <charset val="134"/>
      </rPr>
      <t>019.3.1</t>
    </r>
  </si>
  <si>
    <t>卢氏县高山苹果产业扶贫示范基地建设项目（一期）</t>
  </si>
  <si>
    <t>在车岭、大岭、岭南流转土地2800亩，发展矮化苹果，配套提水设施</t>
  </si>
  <si>
    <t>官道口车岭、大岭、岭南</t>
  </si>
  <si>
    <t>官道口镇车岭、大岭、秋凉河村利用村集体的2800亩土地，建成种植基地，通过“公司+合作社+贫困户”的模式带动300户1200人受益，其中贫困户150户470人发展产业；使农业增产，农民增收，带动 150 户贫困户发展种植业，户均增收2万元以上，5年后集体经济收入每村20万元以上。</t>
  </si>
  <si>
    <r>
      <rPr>
        <sz val="8"/>
        <rFont val="宋体"/>
        <family val="3"/>
        <charset val="134"/>
      </rPr>
      <t>2</t>
    </r>
    <r>
      <rPr>
        <sz val="8"/>
        <rFont val="宋体"/>
        <family val="3"/>
        <charset val="134"/>
      </rPr>
      <t>019.2.28</t>
    </r>
  </si>
  <si>
    <r>
      <rPr>
        <sz val="8"/>
        <rFont val="宋体"/>
        <family val="3"/>
        <charset val="134"/>
      </rPr>
      <t>2</t>
    </r>
    <r>
      <rPr>
        <sz val="8"/>
        <rFont val="宋体"/>
        <family val="3"/>
        <charset val="134"/>
      </rPr>
      <t>019.5.30</t>
    </r>
  </si>
  <si>
    <t>野生连翘抚育奖补82户，每户4000元</t>
  </si>
  <si>
    <t>官道口</t>
  </si>
  <si>
    <t>沙河乡果角村产业配套道路工程</t>
  </si>
  <si>
    <t>配套蔬菜大棚生产道路及场地硬化、修建排水沟渠</t>
  </si>
  <si>
    <t>配套产业基础设施，促进果角蔬菜大棚产业发展，种植户承包大棚，实现每年增收10000万元。</t>
  </si>
  <si>
    <t>沙河乡光伏发电项目</t>
  </si>
  <si>
    <t>铺设光伏组件及其配套发电设施</t>
  </si>
  <si>
    <t>留书村</t>
  </si>
  <si>
    <t>光伏发电收益作为村集体经济，帮扶的贫困户户均增收2000元</t>
  </si>
  <si>
    <t>横涧乡陈家楞村信念集团蔬菜大棚配套水井项目</t>
  </si>
  <si>
    <t>新建信念集团蔬菜大棚水井3口，每口井深300米，每口井每小时出水量27立方米及其配套设施（水泵3个，150无缝钢管6吨，铺设管道900米）</t>
  </si>
  <si>
    <t>政府进行资金投入，预计2019年见效，带动32户106人实现就近就业，也可带动周边贫困户增加收入，使贫困户早日脱贫。</t>
  </si>
  <si>
    <t>2017.12.21</t>
  </si>
  <si>
    <t>2017.12.23</t>
  </si>
  <si>
    <t>2018.1.22</t>
  </si>
  <si>
    <t>2018.12.11</t>
  </si>
  <si>
    <t>横涧乡陈家楞村信念集团蔬菜大棚产业扶贫配套道路</t>
  </si>
  <si>
    <t>大口深井一个长14米，宽6.5米，高7.5米，共680立方米，厕所一个62.38平方</t>
  </si>
  <si>
    <t>政府进行资金投入，预计2019年见效，带动32户106人实现就近就业，可带动周边贫困户实现就业，产权归属横涧乡陈家楞村。</t>
  </si>
  <si>
    <t>2017.11.10</t>
  </si>
  <si>
    <t>2017.11.11</t>
  </si>
  <si>
    <t>2017.12.11</t>
  </si>
  <si>
    <t>卢氏县横涧乡陈家楞村蔬菜大棚产业扶贫配套设施项目</t>
  </si>
  <si>
    <t>排水沟1700米，监控、砂石路904.5立方，路牙石610米，改水改电</t>
  </si>
  <si>
    <t>覆盖贫困户32户，受益人数106人，预计户均增收5000元，也可带动周边贫困户增加收入，使贫困户早日脱贫，基础设施亮化，方便群众出行。</t>
  </si>
  <si>
    <t>横涧乡大村食用菌大棚项目</t>
  </si>
  <si>
    <t>建设长40米*宽8米高3.5米标准化出菇棚40个，（含水电设施），每个棚每次投放10000袋。</t>
  </si>
  <si>
    <t>该项目的实施，由横涧乡政府和信念集团共同投资，项目实施期为15年，15年内，形成的固定资产80%归村集体，20%归信念集团，15年后，形成的固定资产全部归（车厂、蒋槽、吴家、碾盘、壮沟）五个村集体。可解决贫困户40户160余人的产业发展，增加群众收入。</t>
  </si>
  <si>
    <t>横涧乡寺上村金海食用菌配套项目</t>
  </si>
  <si>
    <t>硬化道路4051.5平方，路灯60盏，厕所一个，62.38平方，大口水井2孔，蔬菜大棚管理用房1座，48平方，1100米砖砌排水沟，路基填方600平方。</t>
  </si>
  <si>
    <t>建设的目的是为了易地搬迁产业扶贫项目提供必要的交通道路，促进搬迁居民增收，加快脱贫步伐，覆盖贫困户35户，受益人数75人，能够有效提升本村的脱贫质量，还可带动其它闲散在家的农户，及年龄偏大的老年人解决就业难问题。</t>
  </si>
  <si>
    <t>2018.9.17</t>
  </si>
  <si>
    <t>2018.10.23</t>
  </si>
  <si>
    <t>2019.2.22</t>
  </si>
  <si>
    <t>卢氏县横涧乡信念集团大村食用菌大棚配套基础设施</t>
  </si>
  <si>
    <t>新建大口井1眼，深9.5米。安装200QJ10-52/3井用潜水泵（含导流套装）1台。5吨无塔供水器1台，安装配套的大棚滴管设备7100米，铺设砂石路925米，对道路周边进行绿化，安装太阳能路灯31套等配套设施。</t>
  </si>
  <si>
    <t>该项目的实施，可使327户1217人（贫困户110户392人）实现就近就业，提升脱贫能力，还可带动其它闲散在家的农户，及年龄偏大的老年人解决就业难问题。</t>
  </si>
  <si>
    <t xml:space="preserve">  2018.11.6</t>
  </si>
  <si>
    <t>2018.12.6</t>
  </si>
  <si>
    <t>横涧乡电商仓储中心建设项目</t>
  </si>
  <si>
    <t>冷冻设备（格力专用库班一套、12P制冷设备1套）、监控设备6套、全玻璃自由门2个、照明设备，采购电商设备等配套设施。</t>
  </si>
  <si>
    <t>梅园新村易地搬迁安置点</t>
  </si>
  <si>
    <t>商务局</t>
  </si>
  <si>
    <t>提供产品分拣、包装、储存等服务，以“企业+基地+贫困户”模式代销横涧农产品，增加寺上村草莓、蔬菜、香菇及营子村核桃苗木的线上销售，带动拓宽横涧农副产品销售渠道，保障横涧农副产品品质及质量，带动贫困户40户（营子村20户，寺上村10户、梅苑新村10户），增加销售额1500万，劳务增收20万元以上，人均增收500元。归属权为横涧乡人民政府</t>
  </si>
  <si>
    <t>横涧乡雷家村集体经济项目</t>
  </si>
  <si>
    <t>项目资金入股雷家村雷连红薯种植专业合作社农民合作社，每年的入股收益作为集体经济收入。</t>
  </si>
  <si>
    <t xml:space="preserve"> 通过该项目可带动雷家村23户贫困户加入合作社种植红薯实现收入，确保稳定脱贫。其中，财政投资50万元，交由卢氏县雷连红薯种植专业合作社支配，合作社每年按投资额5%的年收益率向代家村偿还本金和收益，做为村集体经济收入。</t>
  </si>
  <si>
    <t>卢氏县双龙湾镇曲里村农业产业基地提水灌溉工程</t>
  </si>
  <si>
    <t>15m深大口井1眼（直径3m），100m3蓄水池（3个），200m3蓄水池（1个）,地埋主管道工程（10875米）,阀门井（75个）,9m²阀门房4座，机耕路工程（长1720m*宽3m）C20砼路面（18cm）5160㎡，地面附属物赔偿（18.7）</t>
  </si>
  <si>
    <t>该项目建成后，可带动1个村357户1132人（其中贫困户21户59人，的农田灌溉，增加农作物收成。</t>
  </si>
  <si>
    <t>双龙湾镇信念集团产业基地配套工程</t>
  </si>
  <si>
    <t>新打小口径井两眼，井深200米；建设防护排水工程500米挡墙，800米排水渠；铺设生产道路300米；配套电力设施</t>
  </si>
  <si>
    <t>龙驹村</t>
  </si>
  <si>
    <t>该项目建成后，可带动1个村778户2193人（其中贫困户66户186人，的农田灌溉，增加农作物收成。</t>
  </si>
  <si>
    <t>文峪乡万亩连翘产业基地道路建设项目</t>
  </si>
  <si>
    <t>修建4.2公里6.5米宽生产道路路基工程</t>
  </si>
  <si>
    <t>南窑村</t>
  </si>
  <si>
    <t>项目建成后将促进文峪乡连翘核桃产业发展，同时改善项目村群众的生产生活条件，受益贫困户，17户62人</t>
  </si>
  <si>
    <t>2018.5.31</t>
  </si>
  <si>
    <t>2018.7.2</t>
  </si>
  <si>
    <t>2018.11.3</t>
  </si>
  <si>
    <t>文峪乡南窑核桃观光园产业基地道路建设项目</t>
  </si>
  <si>
    <t>修建1.2公里6.5米宽生产道路路基工程</t>
  </si>
  <si>
    <t>项目建成后改善南窑村核桃基地生产条件，同时改善村交通条件,受益贫困户17户62人</t>
  </si>
  <si>
    <t>2018.5.9</t>
  </si>
  <si>
    <t>文峪乡博彩沟村光伏电站项目</t>
  </si>
  <si>
    <t>博彩沟村</t>
  </si>
  <si>
    <t>该项目实施后，可增加村级集体经济及贫困户收入</t>
  </si>
  <si>
    <t>2018.12.18</t>
  </si>
  <si>
    <t>徐家湾乡小河口连翘产业扶贫基地配套设施工程</t>
  </si>
  <si>
    <t>为小河口村连翘基地修建配套工程，修建道路350米，购置用具5套。</t>
  </si>
  <si>
    <t>凤凰湾村</t>
  </si>
  <si>
    <t>通过项目实施，为连翘基地生产提供便利，提供群众生产环境，直接使3个组23户贫困户收益，亩均增产4000元，辐射全村579贫困人口</t>
  </si>
  <si>
    <t>野生连翘抚育奖补9户，每户4000元</t>
  </si>
  <si>
    <t>徐家湾</t>
  </si>
  <si>
    <t>直接为9户贫困户提供奖补，提高9户群众收入，带动其他群众发展产业</t>
  </si>
  <si>
    <t>卢氏县朱阳关镇珍稀中药材扶贫车间项目</t>
  </si>
  <si>
    <t>建设石斛栽培大棚22个，硬化道路，配套厂房，水电路等设施</t>
  </si>
  <si>
    <t>该项目采用劳务增收模式带贫，可直接带贫245人贫困人口，预计年增收3000元,改善了所带动贫困户的生活水平</t>
  </si>
  <si>
    <r>
      <rPr>
        <sz val="8"/>
        <rFont val="宋体"/>
        <family val="3"/>
        <charset val="134"/>
      </rPr>
      <t>2</t>
    </r>
    <r>
      <rPr>
        <sz val="8"/>
        <rFont val="宋体"/>
        <family val="3"/>
        <charset val="134"/>
      </rPr>
      <t>018.9.21</t>
    </r>
  </si>
  <si>
    <r>
      <rPr>
        <sz val="8"/>
        <rFont val="宋体"/>
        <family val="3"/>
        <charset val="134"/>
      </rPr>
      <t>2</t>
    </r>
    <r>
      <rPr>
        <sz val="8"/>
        <rFont val="宋体"/>
        <family val="3"/>
        <charset val="134"/>
      </rPr>
      <t>018.10.17</t>
    </r>
  </si>
  <si>
    <r>
      <rPr>
        <sz val="8"/>
        <rFont val="宋体"/>
        <family val="3"/>
        <charset val="134"/>
      </rPr>
      <t>2</t>
    </r>
    <r>
      <rPr>
        <sz val="8"/>
        <rFont val="宋体"/>
        <family val="3"/>
        <charset val="134"/>
      </rPr>
      <t>019.1.30</t>
    </r>
  </si>
  <si>
    <t>朱阳关镇标准化食用菌产业园配套设施项目</t>
  </si>
  <si>
    <t>场地平整，人行道铺装，道路，厕所，雨水管网，给水官网，电缆沟，外围护栏及电缆</t>
  </si>
  <si>
    <t>朱阳关村</t>
  </si>
  <si>
    <t>该项目有利于产业发展，可直接带动100人贫困人口，预计年增收2000元，改善了所带动贫困户的生活水平。</t>
  </si>
  <si>
    <r>
      <rPr>
        <sz val="8"/>
        <rFont val="宋体"/>
        <family val="3"/>
        <charset val="134"/>
      </rPr>
      <t>2</t>
    </r>
    <r>
      <rPr>
        <sz val="8"/>
        <rFont val="宋体"/>
        <family val="3"/>
        <charset val="134"/>
      </rPr>
      <t>018.6.13</t>
    </r>
  </si>
  <si>
    <r>
      <rPr>
        <sz val="8"/>
        <rFont val="宋体"/>
        <family val="3"/>
        <charset val="134"/>
      </rPr>
      <t>2</t>
    </r>
    <r>
      <rPr>
        <sz val="8"/>
        <rFont val="宋体"/>
        <family val="3"/>
        <charset val="134"/>
      </rPr>
      <t>018.6.26</t>
    </r>
  </si>
  <si>
    <r>
      <rPr>
        <sz val="8"/>
        <rFont val="宋体"/>
        <family val="3"/>
        <charset val="134"/>
      </rPr>
      <t>2</t>
    </r>
    <r>
      <rPr>
        <sz val="8"/>
        <rFont val="宋体"/>
        <family val="3"/>
        <charset val="134"/>
      </rPr>
      <t>018.9.25</t>
    </r>
  </si>
  <si>
    <r>
      <rPr>
        <sz val="8"/>
        <rFont val="宋体"/>
        <family val="3"/>
        <charset val="134"/>
      </rPr>
      <t>2</t>
    </r>
    <r>
      <rPr>
        <sz val="8"/>
        <rFont val="宋体"/>
        <family val="3"/>
        <charset val="134"/>
      </rPr>
      <t>018.10.26</t>
    </r>
  </si>
  <si>
    <t>朱阳关镇标准化食用菌产业园配套防洪渠项目</t>
  </si>
  <si>
    <t>建设产业园护堤625米，其中左岸护堤355米，右岸护堤270米</t>
  </si>
  <si>
    <t>该项目建成后，可辐射受益1个村610人（其中贫困人口12人），能够改善沿岸居民免遭洪水威胁，保障其生命财产出行的安全。</t>
  </si>
  <si>
    <r>
      <rPr>
        <sz val="8"/>
        <rFont val="宋体"/>
        <family val="3"/>
        <charset val="134"/>
      </rPr>
      <t>2</t>
    </r>
    <r>
      <rPr>
        <sz val="8"/>
        <rFont val="宋体"/>
        <family val="3"/>
        <charset val="134"/>
      </rPr>
      <t>018.8.16</t>
    </r>
  </si>
  <si>
    <r>
      <rPr>
        <sz val="8"/>
        <rFont val="宋体"/>
        <family val="3"/>
        <charset val="134"/>
      </rPr>
      <t>2</t>
    </r>
    <r>
      <rPr>
        <sz val="8"/>
        <rFont val="宋体"/>
        <family val="3"/>
        <charset val="134"/>
      </rPr>
      <t>018.9.1</t>
    </r>
  </si>
  <si>
    <r>
      <rPr>
        <sz val="8"/>
        <rFont val="宋体"/>
        <family val="3"/>
        <charset val="134"/>
      </rPr>
      <t>2</t>
    </r>
    <r>
      <rPr>
        <sz val="8"/>
        <rFont val="宋体"/>
        <family val="3"/>
        <charset val="134"/>
      </rPr>
      <t>018.10.15</t>
    </r>
  </si>
  <si>
    <t>卢氏县朱阳关镇皇菊种植基地项目</t>
  </si>
  <si>
    <t>建设皇菊基地200亩，建设厂房内1200平方米，购置设备12套</t>
  </si>
  <si>
    <t>毛庄村、杜店村</t>
  </si>
  <si>
    <t>该项目采用劳务增收模式带贫，可直接带贫131人贫困人口，预计年增收2000元，改善了所带动贫困户的生活水平。</t>
  </si>
  <si>
    <r>
      <rPr>
        <sz val="8"/>
        <rFont val="宋体"/>
        <family val="3"/>
        <charset val="134"/>
      </rPr>
      <t>2</t>
    </r>
    <r>
      <rPr>
        <sz val="8"/>
        <rFont val="宋体"/>
        <family val="3"/>
        <charset val="134"/>
      </rPr>
      <t>018.10.23</t>
    </r>
  </si>
  <si>
    <r>
      <rPr>
        <sz val="8"/>
        <rFont val="宋体"/>
        <family val="3"/>
        <charset val="134"/>
      </rPr>
      <t>2</t>
    </r>
    <r>
      <rPr>
        <sz val="8"/>
        <rFont val="宋体"/>
        <family val="3"/>
        <charset val="134"/>
      </rPr>
      <t>018.11.6</t>
    </r>
  </si>
  <si>
    <r>
      <rPr>
        <sz val="8"/>
        <rFont val="宋体"/>
        <family val="3"/>
        <charset val="134"/>
      </rPr>
      <t>2</t>
    </r>
    <r>
      <rPr>
        <sz val="8"/>
        <rFont val="宋体"/>
        <family val="3"/>
        <charset val="134"/>
      </rPr>
      <t>018.12.5</t>
    </r>
  </si>
  <si>
    <r>
      <rPr>
        <sz val="8"/>
        <rFont val="宋体"/>
        <family val="3"/>
        <charset val="134"/>
      </rPr>
      <t>2</t>
    </r>
    <r>
      <rPr>
        <sz val="8"/>
        <rFont val="宋体"/>
        <family val="3"/>
        <charset val="134"/>
      </rPr>
      <t>0109.2.23</t>
    </r>
  </si>
  <si>
    <t>卢氏县朱阳关镇无刺花椒基地项目</t>
  </si>
  <si>
    <t>规划种植106亩，主要培育花椒、中药材，在基地内修建生产道路及排水沟</t>
  </si>
  <si>
    <r>
      <rPr>
        <sz val="8"/>
        <rFont val="宋体"/>
        <family val="3"/>
        <charset val="134"/>
      </rPr>
      <t>2</t>
    </r>
    <r>
      <rPr>
        <sz val="8"/>
        <rFont val="宋体"/>
        <family val="3"/>
        <charset val="134"/>
      </rPr>
      <t>019.4.5</t>
    </r>
  </si>
  <si>
    <r>
      <rPr>
        <sz val="8"/>
        <rFont val="宋体"/>
        <family val="3"/>
        <charset val="134"/>
      </rPr>
      <t>2</t>
    </r>
    <r>
      <rPr>
        <sz val="8"/>
        <rFont val="宋体"/>
        <family val="3"/>
        <charset val="134"/>
      </rPr>
      <t>019.5.15</t>
    </r>
  </si>
  <si>
    <r>
      <rPr>
        <sz val="8"/>
        <rFont val="宋体"/>
        <family val="3"/>
        <charset val="134"/>
      </rPr>
      <t>2</t>
    </r>
    <r>
      <rPr>
        <sz val="8"/>
        <rFont val="宋体"/>
        <family val="3"/>
        <charset val="134"/>
      </rPr>
      <t>019.5.25</t>
    </r>
  </si>
  <si>
    <t>五里川镇南坡袋料示范园配套设施建设项目</t>
  </si>
  <si>
    <t>主要用于南坡袋料示范园建设的配套工程建设。项目建成后可解决种植户40户生产困难问题</t>
  </si>
  <si>
    <t>南坡村</t>
  </si>
  <si>
    <t>该项目建成后，可解决南坡示范园种植户26户107人生产困难的问题，实现户均增收6000元以上，从而实现脱贫目标。</t>
  </si>
  <si>
    <t>五里川镇温室蔬菜种植扶贫示范基地项目</t>
  </si>
  <si>
    <t>主要用于温室蔬菜种植示范基地项目、流转土地40亩、新建温室大棚10个以及配套设施</t>
  </si>
  <si>
    <t>毛坪村</t>
  </si>
  <si>
    <t>项目建成后，可带动贫困户5户22人增加收入，户均增加收入4000元实现脱贫目标。</t>
  </si>
  <si>
    <t>官坡镇光伏产业配套道路工程</t>
  </si>
  <si>
    <t>1、竹园北沟光伏发电站修建道路440米；2、沙沟皮家门光伏发电站修建道路295米；3、沟口岗窑光伏发电站需修建道路474米。</t>
  </si>
  <si>
    <t>竹园村、沟口村、沙沟村</t>
  </si>
  <si>
    <t>该项目建成后，可保障光伏发电站建设施工和后期管理维护工作正常开展；同时可改善群众（其中贫困人口1136人）生产生活道路通行条件，极大方便农户到光伏发电站周围林坡、耕地开展农业生产活动。</t>
  </si>
  <si>
    <t>官坡镇碾道村火鸡养殖产业配套道路饮水工程</t>
  </si>
  <si>
    <t>1、火鸡养殖场主干道路基整平及路面硬化工程长650米、宽3.5米2、支干道路基整平及路面硬化工程长150米、宽2.5米；3、饮水工程新修10立方蓄水池1座、5立方蓄水池1座；4、埋设直径32毫米PE给水管800米。</t>
  </si>
  <si>
    <t>碾道村</t>
  </si>
  <si>
    <t>该项目建成后，可有效解决卢氏翔合畜牧养殖专业合作社火鸡养殖场交通运输和生产生活用水问题，实现火鸡养殖年经济效益50万元以上，可带动贫困户24户98人增收脱贫；同时可改善当地生产生活道路通行条件，极大方便莫家沟组农户出入林坡、耕地开展农业生产活动。</t>
  </si>
  <si>
    <t>官坡镇庙台村猕猴桃产业基地配套道路工程</t>
  </si>
  <si>
    <t>新建洞沟口至闫家村猕猴桃产业基地配套道路1850米、硬化宽度4米。</t>
  </si>
  <si>
    <t>庙台村猕猴桃种植产业主要通过劳动力就业和入股效益分红等方式带贫。产业基地建设期内，因猕猴桃种苗栽植、灌溉设施建设、大田管理需要可解决贫困户劳动力就业20-25人，每年3-10月人均劳务收入4000元；三年后进入盛果期，预计亩产猕猴桃熟果3000-4000斤，每斤市场价6-8元，200亩预计年效益360-640万元，届时通过大田管理、果实采摘等劳务和效益分红，可带动20户贫困户年人均增收4000-8000元。实施庙台村猕猴桃种植产业配套道路工程十分必要，既可保障猕猴桃种植产业生产需要，同时可彻底改善当地群众生产生活道路通行条件，极大方便庙台村农户开展农业生产活动。受益人口562户2188人（其中贫困户328户1161人）。</t>
  </si>
  <si>
    <t>野生连翘抚育奖补49户，每户4000元</t>
  </si>
  <si>
    <t>汤河</t>
  </si>
  <si>
    <t>该项目建成后野生连翘抚育奖补49户，每户4000元，待三年挂果后可实现每年户均增收3000元</t>
  </si>
  <si>
    <t>补助类</t>
  </si>
  <si>
    <r>
      <rPr>
        <sz val="8"/>
        <rFont val="宋体"/>
        <family val="3"/>
        <charset val="134"/>
      </rPr>
      <t>2</t>
    </r>
    <r>
      <rPr>
        <sz val="8"/>
        <rFont val="宋体"/>
        <family val="3"/>
        <charset val="134"/>
      </rPr>
      <t>017.8.10</t>
    </r>
  </si>
  <si>
    <r>
      <rPr>
        <sz val="8"/>
        <rFont val="宋体"/>
        <family val="3"/>
        <charset val="134"/>
      </rPr>
      <t>2</t>
    </r>
    <r>
      <rPr>
        <sz val="8"/>
        <rFont val="宋体"/>
        <family val="3"/>
        <charset val="134"/>
      </rPr>
      <t>017.11.10</t>
    </r>
  </si>
  <si>
    <t>卢氏县潘河乡上川食用菌基地配套工程</t>
  </si>
  <si>
    <t>建设320米的护堤工程</t>
  </si>
  <si>
    <t>瓦窑沟乡代柏村旅游项目</t>
  </si>
  <si>
    <t>建设农家乐300㎡，石磨车间264㎡，建设公厕30㎡</t>
  </si>
  <si>
    <t>（2）配套经营项目可增加30个左右工作岗位，村内现有劳动力经培训，基本可满足用工需要。工作岗位将保证贫困户优先录用，每人每年可增加劳动收入1.5万—2万元。</t>
  </si>
  <si>
    <t>2018.4.27</t>
  </si>
  <si>
    <t>狮子坪乡颜子河村、毛河村集体经济项目</t>
  </si>
  <si>
    <t>该项目为颜子河村毛河村集体经济项目，依托卢氏县朝梅香菇种植专业合作社，购置食用菌生产设备20万元（颜子河村和毛河村两村市派第一书记专项扶贫资金）提高香菇合作社菌棒的产量</t>
  </si>
  <si>
    <t>颜子河村
毛河村</t>
  </si>
  <si>
    <t>通过合作社独立经营，给村集体每年分12000元，颜子河村和毛河村各6000元作为村集体经济收入，同时，在生产过程中，吸纳贫困人口到合作社务工，增加贫困户的收入。</t>
  </si>
  <si>
    <t>2019.7.10</t>
  </si>
  <si>
    <t>2019.8.5</t>
  </si>
  <si>
    <t>2019.11.5</t>
  </si>
  <si>
    <t>卢氏县产业扶贫奖补项目</t>
  </si>
  <si>
    <t>产业基地奖补、产业基地配套必要的基础设施水电路、冷库、炕房等基础设施设备</t>
  </si>
  <si>
    <t>全县各乡镇</t>
  </si>
  <si>
    <t>项目建设后，资产归村集体所有，获得稳定的资产收益，通过设置公益性岗位带贫增收或增加村集体经济收入</t>
  </si>
  <si>
    <t>豫资城乡发展有限公司</t>
  </si>
  <si>
    <t>卢氏县贫困村产业发展资金</t>
  </si>
  <si>
    <t>在县城内选择80个行政村，县给每个村安排100万元用于发展村集体经济，形成资产所有权归村集体所有,由豫资公司设立产业发展基金，专项投资于卢氏县内符合要求的产业企业形成固定资产以及机器设备等物化资产，产权归各村委会所有， 按年息不低于6%获取收益，支持产业企业发展。</t>
  </si>
  <si>
    <t>80个贫困村</t>
  </si>
  <si>
    <t>1.在县域范围内选择80个贫困村，县对每个贫困村安排100万元用于发展村集体经济，形成资产所有权归村集体所有。
2、80个贫困村与卢氏豫资公司、扶贫办、各乡镇政府签订四方协议，委托卢氏豫资公司设立中小企业产业发展基金，并拟对投资形成的股权或债权投资进行监督管理，每年按6%的保底收益保障村集体经济收入。
拟投资金额8000万元。
3、村集体收益按年分配，专项用于支持所属村贫困户就业、技能培训、产业发展等，受益贫困人口为80个贫困村建档立卡贫困户人数。
4、该基金设置风险控制机构，专职对投资流程的风险进行全程独立监控，第三方审计机构对资金进行全程监管，切实防范资产收益扶贫过程中可能存在的风险。</t>
  </si>
  <si>
    <t>2019.2.1</t>
  </si>
  <si>
    <t>2020.1.31</t>
  </si>
  <si>
    <t>东明镇高庄村光伏电站建设项目</t>
  </si>
  <si>
    <t>建设光伏电站，安装光伏组件及配套设施。</t>
  </si>
  <si>
    <t>高庄村</t>
  </si>
  <si>
    <t>发改委</t>
  </si>
  <si>
    <t>壮大村集体经济，预计年增收2.1万元。</t>
  </si>
  <si>
    <t>2019.6.12</t>
  </si>
  <si>
    <t>2019.6.30</t>
  </si>
  <si>
    <t>东明镇当家西洼至东坪德青源鸡场产业道路</t>
  </si>
  <si>
    <t>修建产业道路2360米，宽4.5米，厚18厘米。</t>
  </si>
  <si>
    <t>当家村
东坪村</t>
  </si>
  <si>
    <t>项目建成后将促进东明镇当家村和东坪村两个村核桃、连翘、养鸡等产业发展，同时改善两个村群众的生产生活条件。</t>
  </si>
  <si>
    <t>东明镇当家至先峪产业道路</t>
  </si>
  <si>
    <t>修建产业道路1324米，宽5米，厚18厘米。</t>
  </si>
  <si>
    <t>当家村
先峪村</t>
  </si>
  <si>
    <t>项目建成后将促进东明镇当家村和先峪村两个村核桃、连翘、养鸡等产业发展，同时改善两个村群众的生产生活条件。</t>
  </si>
  <si>
    <t>2019.7.15</t>
  </si>
  <si>
    <t>东明镇北苏村花椒
栽培项目</t>
  </si>
  <si>
    <t>种植花椒218亩（入股五指山花椒合作社）</t>
  </si>
  <si>
    <t>1、今年底为6户贫困户分红2000元，且保证6户贫困户连续五年内在基地务工收入在1000元以上。                               2、合作社今年底向北苏村缴纳集体收入10000元。</t>
  </si>
  <si>
    <t>无需招标</t>
  </si>
  <si>
    <t>东明镇北苏村玉
木耳种植项目</t>
  </si>
  <si>
    <t>种植玉木耳3万袋（入股丰皓食用菌合作社）</t>
  </si>
  <si>
    <t>东明镇小湾村花椒
种植项目</t>
  </si>
  <si>
    <t>种植花椒栽植571.9亩，（入股鸿锐中药材种植农民专业合作社）</t>
  </si>
  <si>
    <t>小湾村</t>
  </si>
  <si>
    <t>每年可吸收30余人在合作社务工，其中贫困户10户，贫困户每年户均增收3000元以上。同时每年给小湾村集体分红1.5万元，分红10年。</t>
  </si>
  <si>
    <t>柏坡村核桃种植产业扶贫基地</t>
  </si>
  <si>
    <t>种植核桃280亩、后期剪枝及管理</t>
  </si>
  <si>
    <t>柏坡村</t>
  </si>
  <si>
    <t>免费提供种苗，贫困户自行种植，计划参与43户贫困户种植每户增收4000元以上。</t>
  </si>
  <si>
    <t>西庄民宿提升改造项目</t>
  </si>
  <si>
    <t>对后村组民居和窑洞改造提升，打造民宿，实行租赁经营。</t>
  </si>
  <si>
    <t>西庄村</t>
  </si>
  <si>
    <t>文广旅局</t>
  </si>
  <si>
    <t>对原有民居和窑洞进行提升改造，打造民宿，由企业租赁经营，每年所产生收益按投资比例的5%支付分红，贫困户务工年收入不低于4000元。</t>
  </si>
  <si>
    <t>范里镇种植玉露香梨和树下套种辣椒项目</t>
  </si>
  <si>
    <t>分别在冯家岭村种植122亩、庙坪村种植122亩、西庄村种植360亩玉露香梨，每亩栽植64棵梨树。梨树下套种辣椒，每亩种植1800棵。</t>
  </si>
  <si>
    <t>冯家岭村、庙坪村、西庄村</t>
  </si>
  <si>
    <t>1、可增加村集体经济收入2万元；
2、带动93户贫困户，辣椒每亩可增收2500元-3500元，梨树每亩可增收收不少于3000元。</t>
  </si>
  <si>
    <t>范里镇王窑村食用菌种植项目</t>
  </si>
  <si>
    <t>新建6米×30米食用菌种植大棚1个、其他配套设施一套及香菇菌种及袋料6500袋</t>
  </si>
  <si>
    <t>南苏村</t>
  </si>
  <si>
    <t>1、以集体经济为主，年增加村集体经济收入1万元；    2、带动贫困户每户收入不少于500元。</t>
  </si>
  <si>
    <t>范里镇孟窑村牛养殖基地</t>
  </si>
  <si>
    <t>修建仓储车间300平米，饲料发酵池50立方米</t>
  </si>
  <si>
    <t>柏坡村郭家庄组</t>
  </si>
  <si>
    <t>该项目全部投产可安置长期固定岗位六到八人，月工资每人1800元，预计全年需要零工最少250个工日，每个工日100元，可增加周边群众务工收入15万元以上。每年需要草料不低于2000吨，每吨按最低300元，精饲料玉米100吨，每吨1800元，可是周边群众增收入70万元左右。</t>
  </si>
  <si>
    <t>范里镇王窑、南庄欧李种植</t>
  </si>
  <si>
    <t>王窑（148亩）、南庄（52亩）共种植欧李9.6万棵</t>
  </si>
  <si>
    <t>王窑、南庄、</t>
  </si>
  <si>
    <t>1.增加村集体收入2万元；2、带动贫困户约45户，每户不少于2000元。</t>
  </si>
  <si>
    <t>范里镇中药材种植项目</t>
  </si>
  <si>
    <t>在里铺村、南庄村种植中药材500亩</t>
  </si>
  <si>
    <t>里铺村、南庄村</t>
  </si>
  <si>
    <t>种植中药材带动77户贫困户参与种植，年增收1万元以上。</t>
  </si>
  <si>
    <t>官道口镇百果园提水灌溉项目</t>
  </si>
  <si>
    <t>修建蓄水池一座、埋设管道500米</t>
  </si>
  <si>
    <t>新坪村</t>
  </si>
  <si>
    <t>带动贫困户2户4人，人均增收2000元</t>
  </si>
  <si>
    <t>2019.6.18</t>
  </si>
  <si>
    <t>官道口镇磨上村香菇大棚建设项目</t>
  </si>
  <si>
    <t>建设香菇大棚3个</t>
  </si>
  <si>
    <t>磨上村</t>
  </si>
  <si>
    <t>带动贫困户2户5人，人均增加纯收入2500元</t>
  </si>
  <si>
    <t>官坡镇碾道村标准化食用菌大棚建设项目</t>
  </si>
  <si>
    <t>新建标准化食用菌大棚1座</t>
  </si>
  <si>
    <t>官坡镇食用菌种植集中示范区</t>
  </si>
  <si>
    <t>该项目计划在官坡镇食用菌种植示范区集中实施，可新建标准化食用菌大棚1座。 年投放菌袋1-3万个，每袋销售收入7.5元（其中净利润3元），该棚年销售收入7.5-22.5万元（年净利润3-9万元）。能解决带动贫困户1户每户每年增加纯收入3-9万元，解决贫困人口2-5人务工问题，可达到贫困人口稳定增收、缓解贫困群众的产业发展需求，让更多的贫困群众共享发展成果。</t>
  </si>
  <si>
    <t>官坡镇蔡家沟村标准化食用菌大棚建设项目</t>
  </si>
  <si>
    <t>官坡镇白花村标准化食用菌大棚建设项目</t>
  </si>
  <si>
    <t>卢氏县横涧乡食用菌产业扶贫基地项目</t>
  </si>
  <si>
    <t>在横涧乡桦栎树村新建40个标准化食用菌大棚</t>
  </si>
  <si>
    <r>
      <rPr>
        <sz val="8"/>
        <rFont val="宋体"/>
        <family val="3"/>
        <charset val="134"/>
        <scheme val="minor"/>
      </rPr>
      <t>带动贫困户4</t>
    </r>
    <r>
      <rPr>
        <sz val="8"/>
        <rFont val="宋体"/>
        <family val="3"/>
        <charset val="134"/>
        <scheme val="minor"/>
      </rPr>
      <t>0人，年收入不低于5000元</t>
    </r>
  </si>
  <si>
    <t>卢氏县横涧乡董家村绢花加工项目</t>
  </si>
  <si>
    <t>修建加工车间1个，院落平整、硬化、绿化</t>
  </si>
  <si>
    <t>董家村</t>
  </si>
  <si>
    <t>工信委</t>
  </si>
  <si>
    <r>
      <rPr>
        <sz val="8"/>
        <rFont val="宋体"/>
        <family val="3"/>
        <charset val="134"/>
        <scheme val="minor"/>
      </rPr>
      <t>带动贫困户10人，年收入不低于500元</t>
    </r>
  </si>
  <si>
    <t>卢氏县横涧乡薛家沟村血参种植项目</t>
  </si>
  <si>
    <t>采购种植血参苗20万棵</t>
  </si>
  <si>
    <r>
      <rPr>
        <sz val="8"/>
        <rFont val="宋体"/>
        <family val="3"/>
        <charset val="134"/>
        <scheme val="minor"/>
      </rPr>
      <t>带动贫困户10人，年收入不低于5000元</t>
    </r>
  </si>
  <si>
    <t>卢氏县横涧乡车厂村山泉坊酒厂酒窖项目</t>
  </si>
  <si>
    <t>开挖、修建200m³土石酒窖</t>
  </si>
  <si>
    <t>车厂村</t>
  </si>
  <si>
    <t>卢氏县横涧乡马窑新型软籽石榴</t>
  </si>
  <si>
    <t>购买石榴成品苗、平整土地挖窝、栽植、浇水、管理等</t>
  </si>
  <si>
    <t>马窑村</t>
  </si>
  <si>
    <t>带动贫困户15人，年收入不低于5000元</t>
  </si>
  <si>
    <t>木桐乡拐峪村服装加工就业扶贫基地污水处理项目</t>
  </si>
  <si>
    <t>铺设直径200㎜污水管道400米，购置日处理五吨污水处理设备一套。</t>
  </si>
  <si>
    <t>木桐乡</t>
  </si>
  <si>
    <t>拐峪村</t>
  </si>
  <si>
    <t>2019.5.24</t>
  </si>
  <si>
    <t>2019.7.2</t>
  </si>
  <si>
    <t>潘河乡食用菌大棚建设项目</t>
  </si>
  <si>
    <t>建设食用菌大棚3个，建设上川、前河食用菌大棚配套设施</t>
  </si>
  <si>
    <t>上川村、前河村</t>
  </si>
  <si>
    <r>
      <rPr>
        <sz val="8"/>
        <rFont val="宋体"/>
        <family val="3"/>
        <charset val="134"/>
        <scheme val="minor"/>
      </rPr>
      <t>带动贫困户7</t>
    </r>
    <r>
      <rPr>
        <sz val="8"/>
        <rFont val="宋体"/>
        <family val="3"/>
        <charset val="134"/>
        <scheme val="minor"/>
      </rPr>
      <t>70户2310人，保底收益4000元以上</t>
    </r>
  </si>
  <si>
    <t>沙河乡颜东村食用菌
基地项目</t>
  </si>
  <si>
    <t>新建食用菌大棚25个</t>
  </si>
  <si>
    <t>颜东村</t>
  </si>
  <si>
    <r>
      <rPr>
        <sz val="8"/>
        <rFont val="宋体"/>
        <family val="3"/>
        <charset val="134"/>
        <scheme val="minor"/>
      </rPr>
      <t>带动贫困户3</t>
    </r>
    <r>
      <rPr>
        <sz val="8"/>
        <rFont val="宋体"/>
        <family val="3"/>
        <charset val="134"/>
        <scheme val="minor"/>
      </rPr>
      <t>5户103人，保底收益4000元以上</t>
    </r>
  </si>
  <si>
    <t>2019.6.1</t>
  </si>
  <si>
    <t>沙河乡颜东村食用菌基地基础设施配套项目</t>
  </si>
  <si>
    <t>食用菌基地配套水利设施和电力设施</t>
  </si>
  <si>
    <r>
      <rPr>
        <sz val="8"/>
        <rFont val="宋体"/>
        <family val="3"/>
        <charset val="134"/>
        <scheme val="minor"/>
      </rPr>
      <t>带动贫困户1</t>
    </r>
    <r>
      <rPr>
        <sz val="8"/>
        <rFont val="宋体"/>
        <family val="3"/>
        <charset val="134"/>
        <scheme val="minor"/>
      </rPr>
      <t>03人，保底收益4000元以上</t>
    </r>
  </si>
  <si>
    <t>沙河乡留书村
光伏发电项目</t>
  </si>
  <si>
    <t>建设光伏电站，安装光伏组件及配套设施</t>
  </si>
  <si>
    <r>
      <rPr>
        <sz val="8"/>
        <rFont val="宋体"/>
        <family val="3"/>
        <charset val="134"/>
        <scheme val="minor"/>
      </rPr>
      <t>带动贫困户2</t>
    </r>
    <r>
      <rPr>
        <sz val="8"/>
        <rFont val="宋体"/>
        <family val="3"/>
        <charset val="134"/>
        <scheme val="minor"/>
      </rPr>
      <t>34人，年收入不低于3万元</t>
    </r>
  </si>
  <si>
    <t>2019.5.22</t>
  </si>
  <si>
    <t>2019.6.5</t>
  </si>
  <si>
    <t>文峪乡张前沟中药材种植项目</t>
  </si>
  <si>
    <t>发展桔梗，柴胡种植80亩</t>
  </si>
  <si>
    <t>项目建成后，2年后挂果，3年后丰产，预计年收入14万元，带动全村贫困户15户46人，实现稳定脱贫，永不返贫以及本地未就业青年的问题，不断创新带贫模式，让更多贫困群众共享发展成果。</t>
  </si>
  <si>
    <t>文峪乡香子坪中药材种植项目</t>
  </si>
  <si>
    <t>发展中药材15亩</t>
  </si>
  <si>
    <t>项目实施见效后可带动贫困户22户，户年均增收1000元，增加香子坪村产业发展实力助力脱贫攻坚</t>
  </si>
  <si>
    <t>文峪乡通河村中药材种植项目</t>
  </si>
  <si>
    <t>种植苍术10亩</t>
  </si>
  <si>
    <t>通河村</t>
  </si>
  <si>
    <t>项目实施见效后可带动贫困户15户，户年均增收1000元，增加通河村产业发展实力，助力脱贫攻坚</t>
  </si>
  <si>
    <t>文峪乡假沙爬村光伏发电项目</t>
  </si>
  <si>
    <t>18千瓦光伏发电站</t>
  </si>
  <si>
    <t>假沙爬村</t>
  </si>
  <si>
    <t>该项目建成使用后，有效使用期30年，每年能实现发电收入2万，有效增加村集体经济收入，并实现我村每年带贫5户、10余人贫困户持续增收，其余资金转为集体经济收入后可以较大改善村生产生活条件。</t>
  </si>
  <si>
    <t>卢氏县金鸡产业扶贫项目文峪鸡厂提水工程</t>
  </si>
  <si>
    <t>集水池2400m³，阀门井，进水渠，电气设备、导流工程、排水、临时路面等</t>
  </si>
  <si>
    <t>望家村、王村</t>
  </si>
  <si>
    <t>有效保护文峪乡望家村生态环境，为产业发展提供基础设施支撑，改善群众生产灌溉和产业灌溉，可改善村民人居环境、基础设施条件、亮化美化村庄环境，稳定正常的生产秩序，促进了农村稳定，对于提升脱贫攻坚影响力和带动贫困户致富作用尤为关键。</t>
  </si>
  <si>
    <t>2017.7.1</t>
  </si>
  <si>
    <t>2017.7.3</t>
  </si>
  <si>
    <t>2017.12.5</t>
  </si>
  <si>
    <t>2018.1.31</t>
  </si>
  <si>
    <t>文峪乡望家山万亩果药、清清山水产业扶贫基地提水配套工程</t>
  </si>
  <si>
    <t>潜水泵1台，管理房1处，铺设管道2000米，混凝土墩，排气阀，修建200m³蓄水池1座，田间管网，输水干线，控制阀，输水支管，输水支管设置出水口。</t>
  </si>
  <si>
    <t>望家山</t>
  </si>
  <si>
    <t>该项目受益全乡1191户贫困户，通过项目实施，受益连翘、核桃、花椒、大樱桃等果药产业发展。</t>
  </si>
  <si>
    <t>文峪乡望家山万亩果药产业扶贫基地连接窑子沟村路面工程</t>
  </si>
  <si>
    <t>0.5公里路基工程</t>
  </si>
  <si>
    <t>窑子沟村</t>
  </si>
  <si>
    <t>该项目有政府全额投资，为望家山万亩果药产业扶贫基地提供便利交通条件，万亩连翘基地受益全乡1191户贫困户，人均2.8亩连翘，通过基础设施配套建设，为产业增收提供更有利条件。</t>
  </si>
  <si>
    <t>五里川镇马连村
养牛项目</t>
  </si>
  <si>
    <t>在马连村沟脑组建设钢架结构牛圈120平米，修筑3米宽砂石道路1.2千米，以及水、电路施工</t>
  </si>
  <si>
    <r>
      <rPr>
        <sz val="8"/>
        <rFont val="宋体"/>
        <family val="3"/>
        <charset val="134"/>
        <scheme val="minor"/>
      </rPr>
      <t>带动贫困户1</t>
    </r>
    <r>
      <rPr>
        <sz val="8"/>
        <rFont val="宋体"/>
        <family val="3"/>
        <charset val="134"/>
        <scheme val="minor"/>
      </rPr>
      <t>6人，户均增收2000元以上</t>
    </r>
  </si>
  <si>
    <t>2019.6.11</t>
  </si>
  <si>
    <t>五里川镇前村村食用菌种植项目</t>
  </si>
  <si>
    <t>以五里川镇鹏博食用菌专业合作社为经营主体，在五里川镇温口村食用菌大棚基地栽植食用菌2万棒</t>
  </si>
  <si>
    <t>前村村</t>
  </si>
  <si>
    <r>
      <rPr>
        <sz val="8"/>
        <rFont val="宋体"/>
        <family val="3"/>
        <charset val="134"/>
        <scheme val="minor"/>
      </rPr>
      <t>带动贫困户24人，户均增收2000元以上</t>
    </r>
  </si>
  <si>
    <t>五里川镇煤沟食用菌种植项目</t>
  </si>
  <si>
    <t>以煤沟食用菌专业合作社为经营主体，在五里川镇五里川村食用菌大棚基地栽植食用菌2万棒</t>
  </si>
  <si>
    <r>
      <rPr>
        <sz val="8"/>
        <rFont val="宋体"/>
        <family val="3"/>
        <charset val="134"/>
        <scheme val="minor"/>
      </rPr>
      <t>带动贫困户7人，户均增收2000元以上</t>
    </r>
  </si>
  <si>
    <t>五里川镇温口村香菇种植基地配套设施建设项目</t>
  </si>
  <si>
    <t>新建香菇标准化大棚10个；公厕一座；管理房（活动板房）10间；100吨冷库一座；砂石路面1053平米；排水渠527米；混凝土道路2208平米；铁丝网护栏900米；钢结构大门1座；输配电工程（包含电杆组立、控制电缆、配线等）；垫方150立方米；供水管749米，阀门井3座，压力罐1个，无塔供水器1套；新建机井155米；潜水泵1套</t>
  </si>
  <si>
    <r>
      <rPr>
        <sz val="8"/>
        <rFont val="宋体"/>
        <family val="3"/>
        <charset val="134"/>
        <scheme val="minor"/>
      </rPr>
      <t>带动贫困户24人，户均增收4000元以上</t>
    </r>
  </si>
  <si>
    <t>2019.7.25</t>
  </si>
  <si>
    <t>徐家湾乡徐家湾村香菇生产基地配套工程</t>
  </si>
  <si>
    <t>为徐家湾乡徐家湾村香菇生产基地修冷库、管理用房、厕所、给排水工程、变压器、架设线路和“三通一平”等配套工程。</t>
  </si>
  <si>
    <t>项目建成后，能直接带动贫困户务工外，每个大棚可吸纳2名贫困人口，使其每月增加收入2000元，另外配套工程建成后，还能提高香菇生产和储存能力，使每个大棚增收2500元。</t>
  </si>
  <si>
    <t>徐家湾乡丰太村香菇生产基地配套工程</t>
  </si>
  <si>
    <t>为徐家湾乡丰太村香菇生产基地修冷库、管理用房、厕所、给排水工程、变压器、架设线路和“三通一平”等配套工程。</t>
  </si>
  <si>
    <t>徐家湾乡丰太村玉露香梨项目</t>
  </si>
  <si>
    <t>在徐家湾乡丰太村栽植60亩玉露香梨，包括苗木采购、移栽和林间管理等费用。</t>
  </si>
  <si>
    <t>项目建成后，除贫困户参加务工直接得到收入外，每年可给村集体带来1万元的收入，进入产果期后，每亩可增加群众收入4000元。</t>
  </si>
  <si>
    <t>2019.5.27</t>
  </si>
  <si>
    <t>徐家湾乡凤凰湾村光伏发电项目</t>
  </si>
  <si>
    <t>采用“散电入网”的形式，将光伏发电站产生的电量出售给电力公司，抵消村集体用电。除可带动群众务工外，还能每年为村集体产生5-6万元的集体收入。</t>
  </si>
  <si>
    <t>朱阳关镇岭东村食用菌基地平整场地项目</t>
  </si>
  <si>
    <t>平整食用菌基地场地及大棚建设</t>
  </si>
  <si>
    <t>该项目建成后，可带动本村贫困户实现就业，稳定增收，预计增收2000元</t>
  </si>
  <si>
    <t>朱阳关镇河南村南寺食用菌基地平整场地项目</t>
  </si>
  <si>
    <t>河南村</t>
  </si>
  <si>
    <t>朱阳关镇槐树村标准化食用菌生产基地食用菌大棚建设项目</t>
  </si>
  <si>
    <t>建设15个8米*40米的双层双拱标准化食用菌大棚</t>
  </si>
  <si>
    <t>槐树村</t>
  </si>
  <si>
    <t>该项目建成后，可带动本村贫困户实现就业，稳定增收，预计增收3000元</t>
  </si>
  <si>
    <t>2019.8.15</t>
  </si>
  <si>
    <t>2019.9.15</t>
  </si>
  <si>
    <t>育新村扶贫加油站彩钢顶棚建设项目</t>
  </si>
  <si>
    <t>官坡镇育林村扶贫基地建设项目</t>
  </si>
  <si>
    <t>新建育新村扶贫加油站彩钢顶棚130㎡</t>
  </si>
  <si>
    <t>育林村</t>
  </si>
  <si>
    <t>政府投资扶贫产业扶持方式，成立该项目建成后，采取对外招租（或合作经营）方式，每年向村集体上交租金（或分红）5万元，以此作为育新村扶贫产业发展基金，为该村持续稳定脱贫奠定资金基础。受益群众585户1952人(其中贫困户367户1320人）。</t>
  </si>
  <si>
    <t>汤河乡产业水利灌溉</t>
  </si>
  <si>
    <t>一标：中里坪：拦水坝两座，管道开挖及安装，低里坪：蓄水池一座，管道开挖及安装，高沟口：大口井两口，蓄水池两座，管道开挖及安装，汤河村：大口井两口，蓄水池两座，管道开挖及安装，新坪村：大口井两口，管道开挖及安装，杨庄村：大口井两口。二标：在小沟河霍家庄组建三段总长670米，高3米的坝，干沟组一段长120米的坝，在高沟建104米长，高4.5米的坝，另7.8米长4.3米宽的平板桥</t>
  </si>
  <si>
    <t>低里坪、高沟口、汤河、魏王坪</t>
  </si>
  <si>
    <t>县水利局</t>
  </si>
  <si>
    <t>该项目建成后可解决低里坪、高沟、高沟口、汤河新坪、小沟河村1456户5531人（其中贫困户383户  1359人）农田灌溉问题。促进菊花等产业发展</t>
  </si>
  <si>
    <r>
      <rPr>
        <sz val="8"/>
        <rFont val="宋体"/>
        <family val="3"/>
        <charset val="134"/>
      </rPr>
      <t>2</t>
    </r>
    <r>
      <rPr>
        <sz val="8"/>
        <rFont val="宋体"/>
        <family val="3"/>
        <charset val="134"/>
      </rPr>
      <t>018.11.18</t>
    </r>
  </si>
  <si>
    <t>林业局</t>
  </si>
  <si>
    <t>卢氏县林业生态扶贫造林项目</t>
  </si>
  <si>
    <t>1、2016年造林26075亩(栽植核19260亩，荒山造林6815亩)，按每亩400元的35%兑付，需要资金365.05万元;2、2017年造林32435亩，（其中2017年补贴荒山部分设计6435亩，经验收合格面积6300亩，省级造林设计面积26000亩，经验收合格面积23010亩），按每亩400元的70%兑付，需要资金820.7万元。
3、2018年重点区域造林绿化及2016年中央财政补贴造林部分：（1）南山绿化需资金423.0796万元（2）北岭绿化需资金417.9万元（3）玉皇山绿化需120万元（4）2016年中央财政补贴造林标准200元/亩的30%，计每亩60元，栽植2000亩，需资金120万元。
4、2018年东湾林场国家油松良种基地补贴资金54.6504万元。</t>
  </si>
  <si>
    <t>各乡镇、南山北岭、玉皇山、石大山</t>
  </si>
  <si>
    <t>各乡镇</t>
  </si>
  <si>
    <t>实现荒山绿化，改善城区大环境，促进生态环境可持续发展。通过劳务带贫使贫困户增收。</t>
  </si>
  <si>
    <t>卢氏县林业生态扶贫抚育项目</t>
  </si>
  <si>
    <r>
      <rPr>
        <sz val="8"/>
        <rFont val="宋体"/>
        <family val="3"/>
        <charset val="134"/>
      </rPr>
      <t>在全县17个乡镇实施森林抚育任务23.38万亩（</t>
    </r>
    <r>
      <rPr>
        <sz val="8"/>
        <rFont val="宋体"/>
        <family val="3"/>
        <charset val="134"/>
      </rPr>
      <t>1</t>
    </r>
    <r>
      <rPr>
        <sz val="8"/>
        <rFont val="宋体"/>
        <family val="3"/>
        <charset val="134"/>
      </rPr>
      <t>、森林抚育任务</t>
    </r>
    <r>
      <rPr>
        <sz val="8"/>
        <rFont val="宋体"/>
        <family val="3"/>
        <charset val="134"/>
      </rPr>
      <t>23.38</t>
    </r>
    <r>
      <rPr>
        <sz val="8"/>
        <rFont val="宋体"/>
        <family val="3"/>
        <charset val="134"/>
      </rPr>
      <t>万亩，每亩</t>
    </r>
    <r>
      <rPr>
        <sz val="8"/>
        <rFont val="宋体"/>
        <family val="3"/>
        <charset val="134"/>
      </rPr>
      <t>200</t>
    </r>
    <r>
      <rPr>
        <sz val="8"/>
        <rFont val="宋体"/>
        <family val="3"/>
        <charset val="134"/>
      </rPr>
      <t>元，投资额度</t>
    </r>
    <r>
      <rPr>
        <sz val="8"/>
        <rFont val="宋体"/>
        <family val="3"/>
        <charset val="134"/>
      </rPr>
      <t>4676</t>
    </r>
    <r>
      <rPr>
        <sz val="8"/>
        <rFont val="宋体"/>
        <family val="3"/>
        <charset val="134"/>
      </rPr>
      <t xml:space="preserve">万元。
</t>
    </r>
    <r>
      <rPr>
        <sz val="8"/>
        <rFont val="宋体"/>
        <family val="3"/>
        <charset val="134"/>
      </rPr>
      <t>2</t>
    </r>
    <r>
      <rPr>
        <sz val="8"/>
        <rFont val="宋体"/>
        <family val="3"/>
        <charset val="134"/>
      </rPr>
      <t>、橡子直播</t>
    </r>
    <r>
      <rPr>
        <sz val="8"/>
        <rFont val="宋体"/>
        <family val="3"/>
        <charset val="134"/>
      </rPr>
      <t>1</t>
    </r>
    <r>
      <rPr>
        <sz val="8"/>
        <rFont val="宋体"/>
        <family val="3"/>
        <charset val="134"/>
      </rPr>
      <t>万亩，每亩</t>
    </r>
    <r>
      <rPr>
        <sz val="8"/>
        <rFont val="宋体"/>
        <family val="3"/>
        <charset val="134"/>
      </rPr>
      <t>500</t>
    </r>
    <r>
      <rPr>
        <sz val="8"/>
        <rFont val="宋体"/>
        <family val="3"/>
        <charset val="134"/>
      </rPr>
      <t>元</t>
    </r>
    <r>
      <rPr>
        <sz val="8"/>
        <rFont val="宋体"/>
        <family val="3"/>
        <charset val="134"/>
      </rPr>
      <t xml:space="preserve">。
</t>
    </r>
    <r>
      <rPr>
        <sz val="8"/>
        <rFont val="宋体"/>
        <family val="3"/>
        <charset val="134"/>
      </rPr>
      <t>3</t>
    </r>
    <r>
      <rPr>
        <sz val="8"/>
        <rFont val="宋体"/>
        <family val="3"/>
        <charset val="134"/>
      </rPr>
      <t>、两个国有林场储备林</t>
    </r>
    <r>
      <rPr>
        <sz val="8"/>
        <rFont val="宋体"/>
        <family val="3"/>
        <charset val="134"/>
      </rPr>
      <t>4000</t>
    </r>
    <r>
      <rPr>
        <sz val="8"/>
        <rFont val="宋体"/>
        <family val="3"/>
        <charset val="134"/>
      </rPr>
      <t>亩，每亩</t>
    </r>
    <r>
      <rPr>
        <sz val="8"/>
        <rFont val="宋体"/>
        <family val="3"/>
        <charset val="134"/>
      </rPr>
      <t>500</t>
    </r>
    <r>
      <rPr>
        <sz val="8"/>
        <rFont val="宋体"/>
        <family val="3"/>
        <charset val="134"/>
      </rPr>
      <t>元，</t>
    </r>
  </si>
  <si>
    <t>通过这项政策，让贫困户参加森林抚育劳动，取得森林抚育劳务收入（每天劳务收入不低于100元）。</t>
  </si>
  <si>
    <t>卢氏县当家山核桃科技扶贫示范园种植项目</t>
  </si>
  <si>
    <t>当家山科技示范园推广核桃新品种豫丰500亩。</t>
  </si>
  <si>
    <t>当家山</t>
  </si>
  <si>
    <t>达产后，年产值239.4万元，实现利润171.31万元，培训农民600人次，发放技术资料3000份，带动贫困户17户，受益贫困人数51人，示范带动周边乡镇发展核桃1万亩。</t>
  </si>
  <si>
    <t>卢氏县范里镇骨垛沟村鱼塘扶贫产业基地建设项目</t>
  </si>
  <si>
    <t>产业扶贫</t>
  </si>
  <si>
    <t>200米护堤，3个鱼塘（每个鱼塘450平米）800米饮水管道，一座水源截水墙</t>
  </si>
  <si>
    <t>骨垛沟</t>
  </si>
  <si>
    <t>项目建成后可以使1个村的河堤得到有效治理，保障周边群众免受洪水灾害，通过鱼塘带动村集体经济收入，带动20户贫困户年收入增加3000元</t>
  </si>
  <si>
    <t>朱阳关镇人民政府</t>
  </si>
  <si>
    <t>朱阳关镇河南村食用菌基地配套设施-遮阳网项目</t>
  </si>
  <si>
    <t>在食用菌基地安装遮阳网2000平方米</t>
  </si>
  <si>
    <t>该项目建成后，可辐射受益1个村1112人（其中贫困人口33人），丰富群众业余活动，完善村基础设施建设</t>
  </si>
  <si>
    <t>卢氏县雨露计划项目</t>
  </si>
  <si>
    <t>短期技能培训500人、职业教育补助1200人。</t>
  </si>
  <si>
    <t>为全县所有职业教育在校贫困学生进行补贴，并未所有考取国家技能证书的贫困人口进行一次补贴。</t>
  </si>
  <si>
    <t>一、基础设施类项目合计（113个）</t>
    <phoneticPr fontId="20" type="noConversion"/>
  </si>
</sst>
</file>

<file path=xl/styles.xml><?xml version="1.0" encoding="utf-8"?>
<styleSheet xmlns="http://schemas.openxmlformats.org/spreadsheetml/2006/main">
  <numFmts count="7">
    <numFmt numFmtId="176" formatCode="0_);[Red]\(0\)"/>
    <numFmt numFmtId="177" formatCode="0_ "/>
    <numFmt numFmtId="178" formatCode="yyyy&quot;年&quot;m&quot;月&quot;d&quot;日&quot;;@"/>
    <numFmt numFmtId="179" formatCode="[$-F800]dddd\,\ mmmm\ dd\,\ yyyy"/>
    <numFmt numFmtId="180" formatCode="yyyy/m/d;@"/>
    <numFmt numFmtId="181" formatCode="0.0_ "/>
    <numFmt numFmtId="182" formatCode="0.00_ "/>
  </numFmts>
  <fonts count="21">
    <font>
      <sz val="11"/>
      <color theme="1"/>
      <name val="宋体"/>
      <charset val="134"/>
      <scheme val="minor"/>
    </font>
    <font>
      <sz val="8"/>
      <name val="宋体"/>
      <family val="3"/>
      <charset val="134"/>
    </font>
    <font>
      <sz val="8"/>
      <color rgb="FFFF0000"/>
      <name val="宋体"/>
      <family val="3"/>
      <charset val="134"/>
    </font>
    <font>
      <sz val="8"/>
      <name val="仿宋"/>
      <family val="3"/>
      <charset val="134"/>
    </font>
    <font>
      <sz val="8"/>
      <color theme="1"/>
      <name val="宋体"/>
      <family val="3"/>
      <charset val="134"/>
      <scheme val="minor"/>
    </font>
    <font>
      <sz val="16"/>
      <name val="黑体"/>
      <family val="3"/>
      <charset val="134"/>
    </font>
    <font>
      <sz val="22"/>
      <name val="方正小标宋简体"/>
      <charset val="134"/>
    </font>
    <font>
      <sz val="8"/>
      <color theme="1"/>
      <name val="宋体"/>
      <family val="3"/>
      <charset val="134"/>
    </font>
    <font>
      <sz val="8"/>
      <name val="宋体"/>
      <family val="3"/>
      <charset val="134"/>
      <scheme val="minor"/>
    </font>
    <font>
      <sz val="8"/>
      <color indexed="8"/>
      <name val="宋体"/>
      <family val="3"/>
      <charset val="134"/>
    </font>
    <font>
      <sz val="8"/>
      <color theme="1"/>
      <name val="宋体"/>
      <family val="3"/>
      <charset val="134"/>
      <scheme val="major"/>
    </font>
    <font>
      <sz val="8"/>
      <name val="宋体"/>
      <family val="3"/>
      <charset val="134"/>
      <scheme val="major"/>
    </font>
    <font>
      <sz val="8"/>
      <color theme="1"/>
      <name val="新宋体"/>
      <family val="3"/>
      <charset val="134"/>
    </font>
    <font>
      <sz val="8"/>
      <color rgb="FF000000"/>
      <name val="新宋体"/>
      <family val="3"/>
      <charset val="134"/>
    </font>
    <font>
      <sz val="6"/>
      <name val="宋体"/>
      <family val="3"/>
      <charset val="134"/>
    </font>
    <font>
      <sz val="12"/>
      <name val="宋体"/>
      <family val="3"/>
      <charset val="134"/>
    </font>
    <font>
      <sz val="11"/>
      <name val="宋体"/>
      <family val="3"/>
      <charset val="134"/>
    </font>
    <font>
      <sz val="8"/>
      <color theme="1"/>
      <name val="Calibri"/>
      <family val="2"/>
    </font>
    <font>
      <sz val="11"/>
      <color theme="1"/>
      <name val="宋体"/>
      <family val="3"/>
      <charset val="134"/>
      <scheme val="minor"/>
    </font>
    <font>
      <sz val="8"/>
      <name val="宋体"/>
      <family val="3"/>
      <charset val="134"/>
    </font>
    <font>
      <sz val="9"/>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8840296639912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6">
    <xf numFmtId="0" fontId="0" fillId="0" borderId="0">
      <alignment vertical="center"/>
    </xf>
    <xf numFmtId="0" fontId="15" fillId="0" borderId="0"/>
    <xf numFmtId="0" fontId="18"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6" fillId="0" borderId="0">
      <alignment vertical="center"/>
    </xf>
    <xf numFmtId="0" fontId="15" fillId="0" borderId="0"/>
    <xf numFmtId="0" fontId="15" fillId="0" borderId="0"/>
    <xf numFmtId="179" fontId="15" fillId="0" borderId="0"/>
    <xf numFmtId="0" fontId="18" fillId="0" borderId="0">
      <alignment vertical="center"/>
    </xf>
    <xf numFmtId="0" fontId="1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cellStyleXfs>
  <cellXfs count="13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2" fillId="0" borderId="0" xfId="0" applyFont="1" applyFill="1" applyBorder="1" applyAlignment="1">
      <alignment vertical="center" wrapText="1"/>
    </xf>
    <xf numFmtId="0" fontId="2" fillId="2"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4" fillId="0" borderId="0" xfId="0" applyFont="1" applyAlignment="1">
      <alignment vertical="center" wrapText="1"/>
    </xf>
    <xf numFmtId="177" fontId="4" fillId="0" borderId="0" xfId="0" applyNumberFormat="1" applyFont="1" applyAlignment="1">
      <alignment horizontal="center" vertical="center" wrapText="1"/>
    </xf>
    <xf numFmtId="176" fontId="4" fillId="3" borderId="0" xfId="0" applyNumberFormat="1" applyFont="1" applyFill="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16"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6" applyNumberFormat="1" applyFont="1" applyFill="1" applyBorder="1" applyAlignment="1">
      <alignment horizontal="center" vertical="center" wrapText="1"/>
    </xf>
    <xf numFmtId="14" fontId="1" fillId="0" borderId="1" xfId="6"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 fillId="0" borderId="1" xfId="14"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8"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2" borderId="1" xfId="1" applyNumberFormat="1" applyFont="1" applyFill="1" applyBorder="1" applyAlignment="1">
      <alignment horizontal="left" vertical="center" wrapText="1"/>
    </xf>
    <xf numFmtId="0" fontId="1" fillId="0" borderId="1" xfId="4" applyFont="1" applyFill="1" applyBorder="1" applyAlignment="1">
      <alignment horizontal="left" vertical="center" wrapText="1"/>
    </xf>
    <xf numFmtId="0" fontId="1" fillId="0" borderId="1" xfId="12" applyFont="1" applyFill="1" applyBorder="1" applyAlignment="1">
      <alignment horizontal="left" vertical="center" wrapText="1"/>
    </xf>
    <xf numFmtId="31" fontId="11" fillId="0" borderId="1" xfId="15"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1" fontId="1" fillId="2" borderId="1" xfId="0" applyNumberFormat="1" applyFont="1" applyFill="1" applyBorder="1" applyAlignment="1">
      <alignment vertical="center" wrapText="1"/>
    </xf>
    <xf numFmtId="31" fontId="1" fillId="2" borderId="1" xfId="0" applyNumberFormat="1" applyFont="1" applyFill="1" applyBorder="1" applyAlignment="1">
      <alignment horizontal="left" vertical="center" wrapText="1"/>
    </xf>
    <xf numFmtId="0" fontId="1" fillId="2" borderId="1" xfId="0" applyFont="1" applyFill="1" applyBorder="1" applyAlignment="1">
      <alignment vertical="center" wrapText="1"/>
    </xf>
    <xf numFmtId="57" fontId="1" fillId="2"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0" fontId="1" fillId="0" borderId="1" xfId="25" applyFont="1" applyFill="1" applyBorder="1" applyAlignment="1">
      <alignment horizontal="center" vertical="center" wrapText="1"/>
    </xf>
    <xf numFmtId="0" fontId="4" fillId="0" borderId="0" xfId="0" applyFont="1" applyFill="1" applyAlignment="1">
      <alignment horizontal="center" vertical="center" wrapText="1"/>
    </xf>
    <xf numFmtId="177" fontId="1" fillId="0" borderId="1" xfId="0" applyNumberFormat="1" applyFont="1" applyFill="1" applyBorder="1" applyAlignment="1">
      <alignment horizontal="left" vertical="center" wrapText="1"/>
    </xf>
    <xf numFmtId="0" fontId="1" fillId="0" borderId="1" xfId="4" applyFont="1" applyFill="1" applyBorder="1" applyAlignment="1">
      <alignment horizontal="center" vertical="center" wrapText="1"/>
    </xf>
    <xf numFmtId="31" fontId="1" fillId="0" borderId="1" xfId="14" applyNumberFormat="1" applyFont="1" applyFill="1" applyBorder="1" applyAlignment="1">
      <alignment horizontal="center" vertical="center" wrapText="1"/>
    </xf>
    <xf numFmtId="0" fontId="12" fillId="0" borderId="1" xfId="8"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1" xfId="8" applyFont="1" applyFill="1" applyBorder="1" applyAlignment="1">
      <alignment horizontal="center" vertical="center" wrapText="1"/>
    </xf>
    <xf numFmtId="0" fontId="1" fillId="0" borderId="1" xfId="7" applyFont="1" applyFill="1" applyBorder="1" applyAlignment="1">
      <alignment horizontal="left" vertical="center" wrapText="1"/>
    </xf>
    <xf numFmtId="0" fontId="1" fillId="0" borderId="1" xfId="19" applyFont="1" applyFill="1" applyBorder="1" applyAlignment="1">
      <alignment horizontal="left" vertical="center" wrapText="1"/>
    </xf>
    <xf numFmtId="0" fontId="1" fillId="0" borderId="1" xfId="11"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7"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31" fontId="1" fillId="2" borderId="1" xfId="0" applyNumberFormat="1" applyFont="1" applyFill="1" applyBorder="1" applyAlignment="1">
      <alignment horizontal="center" vertical="center" wrapText="1"/>
    </xf>
    <xf numFmtId="182" fontId="8" fillId="0" borderId="1" xfId="0" applyNumberFormat="1" applyFont="1" applyFill="1" applyBorder="1" applyAlignment="1">
      <alignment horizontal="center" vertical="center" wrapText="1"/>
    </xf>
    <xf numFmtId="0" fontId="13" fillId="0" borderId="1" xfId="8" applyFont="1" applyFill="1" applyBorder="1" applyAlignment="1" applyProtection="1">
      <alignment horizontal="center" vertical="center" wrapText="1"/>
    </xf>
    <xf numFmtId="0" fontId="13" fillId="0" borderId="1" xfId="8"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1" xfId="25" applyFont="1" applyFill="1" applyBorder="1" applyAlignment="1">
      <alignment horizontal="left" vertical="center" wrapText="1"/>
    </xf>
    <xf numFmtId="0" fontId="9"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21" applyNumberFormat="1" applyFont="1" applyFill="1" applyBorder="1" applyAlignment="1">
      <alignment horizontal="center" vertical="center" wrapText="1"/>
    </xf>
    <xf numFmtId="177" fontId="8" fillId="0" borderId="1" xfId="21" applyNumberFormat="1" applyFont="1" applyFill="1" applyBorder="1" applyAlignment="1">
      <alignment horizontal="center" vertical="center" wrapText="1"/>
    </xf>
    <xf numFmtId="0" fontId="8" fillId="0" borderId="1" xfId="21" applyFont="1" applyFill="1" applyBorder="1" applyAlignment="1">
      <alignment horizontal="center" vertical="center" wrapText="1"/>
    </xf>
    <xf numFmtId="177" fontId="8" fillId="0" borderId="1" xfId="16"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8" fillId="0" borderId="1" xfId="21" applyNumberFormat="1" applyFont="1" applyFill="1" applyBorder="1" applyAlignment="1">
      <alignment horizontal="center" vertical="center" wrapText="1"/>
    </xf>
    <xf numFmtId="176" fontId="8" fillId="0" borderId="1" xfId="16"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176" fontId="4" fillId="0" borderId="0" xfId="0" applyNumberFormat="1" applyFont="1" applyFill="1" applyAlignment="1">
      <alignment horizontal="center" vertical="center" wrapText="1"/>
    </xf>
    <xf numFmtId="58"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3" borderId="0" xfId="0" applyFont="1" applyFill="1" applyBorder="1" applyAlignment="1">
      <alignmen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177" fontId="6" fillId="0" borderId="0"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cellXfs>
  <cellStyles count="26">
    <cellStyle name="常规" xfId="0" builtinId="0"/>
    <cellStyle name="常规 10" xfId="7"/>
    <cellStyle name="常规 10 2" xfId="8"/>
    <cellStyle name="常规 10 2 2 2" xfId="10"/>
    <cellStyle name="常规 11" xfId="12"/>
    <cellStyle name="常规 11 2" xfId="13"/>
    <cellStyle name="常规 11 2 2" xfId="1"/>
    <cellStyle name="常规 12" xfId="4"/>
    <cellStyle name="常规 12 2 2" xfId="3"/>
    <cellStyle name="常规 14" xfId="14"/>
    <cellStyle name="常规 18 2" xfId="15"/>
    <cellStyle name="常规 2" xfId="16"/>
    <cellStyle name="常规 2 2 2" xfId="6"/>
    <cellStyle name="常规 2 2 2 4" xfId="5"/>
    <cellStyle name="常规 2 2 2 4 2" xfId="17"/>
    <cellStyle name="常规 2 2 5 2" xfId="18"/>
    <cellStyle name="常规 2 4" xfId="11"/>
    <cellStyle name="常规 2 4 12" xfId="19"/>
    <cellStyle name="常规 2 4 12 2" xfId="9"/>
    <cellStyle name="常规 24" xfId="20"/>
    <cellStyle name="常规 3" xfId="21"/>
    <cellStyle name="常规 3 10 2 6" xfId="22"/>
    <cellStyle name="常规 3 10 2 6 2" xfId="23"/>
    <cellStyle name="常规 3 10 6" xfId="2"/>
    <cellStyle name="常规 3 10 6 2" xfId="24"/>
    <cellStyle name="常规 4 10 6"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R509"/>
  <sheetViews>
    <sheetView tabSelected="1" view="pageBreakPreview" zoomScaleNormal="90" zoomScaleSheetLayoutView="100" workbookViewId="0">
      <pane ySplit="7" topLeftCell="A359" activePane="bottomLeft" state="frozen"/>
      <selection pane="bottomLeft" activeCell="O128" sqref="O128"/>
    </sheetView>
  </sheetViews>
  <sheetFormatPr defaultColWidth="30.125" defaultRowHeight="13.5"/>
  <cols>
    <col min="1" max="1" width="3.625" style="11" customWidth="1"/>
    <col min="2" max="2" width="0.125" style="11" customWidth="1"/>
    <col min="3" max="3" width="12.125" style="11" customWidth="1"/>
    <col min="4" max="4" width="4.25" style="11" customWidth="1"/>
    <col min="5" max="5" width="5.125" style="11" customWidth="1"/>
    <col min="6" max="6" width="31.125" style="11" customWidth="1"/>
    <col min="7" max="7" width="10.625" style="12" customWidth="1"/>
    <col min="8" max="8" width="8" style="11" customWidth="1"/>
    <col min="9" max="9" width="13" style="11" customWidth="1"/>
    <col min="10" max="10" width="9.375" style="13" customWidth="1"/>
    <col min="11" max="12" width="9.625" style="14" customWidth="1"/>
    <col min="13" max="13" width="4.875" style="14" customWidth="1"/>
    <col min="14" max="14" width="9.125" style="14" customWidth="1"/>
    <col min="15" max="15" width="6" style="11" customWidth="1"/>
    <col min="16" max="16" width="26.75" style="15" customWidth="1"/>
    <col min="17" max="17" width="8.375" style="11" customWidth="1"/>
    <col min="18" max="18" width="13.875" style="11" customWidth="1"/>
    <col min="19" max="19" width="15.25" style="11" customWidth="1"/>
    <col min="20" max="20" width="14.25" style="11" customWidth="1"/>
    <col min="21" max="21" width="16.75" style="11" customWidth="1"/>
    <col min="22" max="22" width="13.125" style="11" customWidth="1"/>
    <col min="23" max="16372" width="30.125" style="11"/>
    <col min="16373" max="16384" width="30.125" style="16"/>
  </cols>
  <sheetData>
    <row r="1" spans="1:242" s="1" customFormat="1" ht="21" customHeight="1">
      <c r="A1" s="125" t="s">
        <v>0</v>
      </c>
      <c r="B1" s="125"/>
      <c r="C1" s="125"/>
      <c r="F1" s="17"/>
      <c r="G1" s="18"/>
      <c r="J1" s="26"/>
      <c r="K1" s="26"/>
      <c r="L1" s="26"/>
      <c r="M1" s="26"/>
      <c r="N1" s="26"/>
      <c r="P1" s="17"/>
      <c r="IA1" s="2"/>
      <c r="IB1" s="2"/>
      <c r="IC1" s="2"/>
      <c r="ID1" s="2"/>
      <c r="IE1" s="2"/>
      <c r="IF1" s="2"/>
      <c r="IG1" s="2"/>
      <c r="IH1" s="2"/>
    </row>
    <row r="2" spans="1:242" s="1" customFormat="1" ht="28.9" customHeight="1">
      <c r="A2" s="2"/>
      <c r="B2" s="2"/>
      <c r="C2" s="126" t="s">
        <v>1</v>
      </c>
      <c r="D2" s="126"/>
      <c r="E2" s="126"/>
      <c r="F2" s="126"/>
      <c r="G2" s="127"/>
      <c r="H2" s="128"/>
      <c r="I2" s="126"/>
      <c r="J2" s="126"/>
      <c r="K2" s="128"/>
      <c r="L2" s="128"/>
      <c r="M2" s="128"/>
      <c r="N2" s="128"/>
      <c r="O2" s="128"/>
      <c r="P2" s="126"/>
      <c r="Q2" s="127"/>
      <c r="R2" s="126"/>
      <c r="S2" s="126"/>
      <c r="T2" s="126"/>
      <c r="U2" s="126"/>
      <c r="V2" s="126"/>
      <c r="IA2" s="2"/>
      <c r="IB2" s="2"/>
      <c r="IC2" s="2"/>
      <c r="ID2" s="2"/>
      <c r="IE2" s="2"/>
      <c r="IF2" s="2"/>
      <c r="IG2" s="2"/>
      <c r="IH2" s="2"/>
    </row>
    <row r="3" spans="1:242" s="1" customFormat="1" ht="15" customHeight="1">
      <c r="A3" s="129"/>
      <c r="B3" s="129"/>
      <c r="C3" s="129"/>
      <c r="D3" s="129"/>
      <c r="F3" s="17"/>
      <c r="G3" s="18"/>
      <c r="J3" s="26"/>
      <c r="K3" s="26"/>
      <c r="L3" s="26"/>
      <c r="M3" s="26"/>
      <c r="N3" s="26"/>
      <c r="P3" s="17"/>
      <c r="U3" s="130" t="s">
        <v>2</v>
      </c>
      <c r="V3" s="130"/>
      <c r="IA3" s="2"/>
      <c r="IB3" s="2"/>
      <c r="IC3" s="2"/>
      <c r="ID3" s="2"/>
      <c r="IE3" s="2"/>
      <c r="IF3" s="2"/>
      <c r="IG3" s="2"/>
      <c r="IH3" s="2"/>
    </row>
    <row r="4" spans="1:242" s="1" customFormat="1" ht="18" customHeight="1">
      <c r="A4" s="118" t="s">
        <v>3</v>
      </c>
      <c r="B4" s="118" t="s">
        <v>4</v>
      </c>
      <c r="C4" s="118" t="s">
        <v>5</v>
      </c>
      <c r="D4" s="118" t="s">
        <v>6</v>
      </c>
      <c r="E4" s="118" t="s">
        <v>7</v>
      </c>
      <c r="F4" s="118" t="s">
        <v>8</v>
      </c>
      <c r="G4" s="131" t="s">
        <v>9</v>
      </c>
      <c r="H4" s="118" t="s">
        <v>10</v>
      </c>
      <c r="I4" s="118"/>
      <c r="J4" s="119" t="s">
        <v>11</v>
      </c>
      <c r="K4" s="119"/>
      <c r="L4" s="119"/>
      <c r="M4" s="119"/>
      <c r="N4" s="119"/>
      <c r="O4" s="118" t="s">
        <v>12</v>
      </c>
      <c r="P4" s="118" t="s">
        <v>13</v>
      </c>
      <c r="Q4" s="118" t="s">
        <v>14</v>
      </c>
      <c r="R4" s="118" t="s">
        <v>15</v>
      </c>
      <c r="S4" s="118"/>
      <c r="T4" s="118"/>
      <c r="U4" s="118"/>
      <c r="V4" s="118" t="s">
        <v>16</v>
      </c>
      <c r="IA4" s="2"/>
      <c r="IB4" s="2"/>
      <c r="IC4" s="2"/>
      <c r="ID4" s="2"/>
      <c r="IE4" s="2"/>
      <c r="IF4" s="2"/>
      <c r="IG4" s="2"/>
      <c r="IH4" s="2"/>
    </row>
    <row r="5" spans="1:242" s="1" customFormat="1" ht="15" customHeight="1">
      <c r="A5" s="118"/>
      <c r="B5" s="118"/>
      <c r="C5" s="118"/>
      <c r="D5" s="118"/>
      <c r="E5" s="118"/>
      <c r="F5" s="118"/>
      <c r="G5" s="131"/>
      <c r="H5" s="118" t="s">
        <v>17</v>
      </c>
      <c r="I5" s="118" t="s">
        <v>18</v>
      </c>
      <c r="J5" s="119"/>
      <c r="K5" s="119"/>
      <c r="L5" s="119"/>
      <c r="M5" s="119"/>
      <c r="N5" s="119"/>
      <c r="O5" s="118"/>
      <c r="P5" s="118"/>
      <c r="Q5" s="118"/>
      <c r="R5" s="118" t="s">
        <v>19</v>
      </c>
      <c r="S5" s="118" t="s">
        <v>20</v>
      </c>
      <c r="T5" s="118" t="s">
        <v>21</v>
      </c>
      <c r="U5" s="118" t="s">
        <v>22</v>
      </c>
      <c r="V5" s="118"/>
      <c r="IA5" s="2"/>
      <c r="IB5" s="2"/>
      <c r="IC5" s="2"/>
      <c r="ID5" s="2"/>
      <c r="IE5" s="2"/>
      <c r="IF5" s="2"/>
      <c r="IG5" s="2"/>
      <c r="IH5" s="2"/>
    </row>
    <row r="6" spans="1:242" s="1" customFormat="1" ht="27" customHeight="1">
      <c r="A6" s="118"/>
      <c r="B6" s="118"/>
      <c r="C6" s="118"/>
      <c r="D6" s="118"/>
      <c r="E6" s="118"/>
      <c r="F6" s="118"/>
      <c r="G6" s="131"/>
      <c r="H6" s="118"/>
      <c r="I6" s="118"/>
      <c r="J6" s="27" t="s">
        <v>23</v>
      </c>
      <c r="K6" s="27" t="s">
        <v>24</v>
      </c>
      <c r="L6" s="27" t="s">
        <v>25</v>
      </c>
      <c r="M6" s="27" t="s">
        <v>26</v>
      </c>
      <c r="N6" s="27" t="s">
        <v>27</v>
      </c>
      <c r="O6" s="118"/>
      <c r="P6" s="118"/>
      <c r="Q6" s="118"/>
      <c r="R6" s="118"/>
      <c r="S6" s="118"/>
      <c r="T6" s="118"/>
      <c r="U6" s="118"/>
      <c r="V6" s="118"/>
      <c r="IA6" s="2"/>
      <c r="IB6" s="2"/>
      <c r="IC6" s="2"/>
      <c r="ID6" s="2"/>
      <c r="IE6" s="2"/>
      <c r="IF6" s="2"/>
      <c r="IG6" s="2"/>
      <c r="IH6" s="2"/>
    </row>
    <row r="7" spans="1:242" s="1" customFormat="1" ht="24.75" customHeight="1">
      <c r="A7" s="21"/>
      <c r="B7" s="120" t="s">
        <v>28</v>
      </c>
      <c r="C7" s="121"/>
      <c r="D7" s="121"/>
      <c r="E7" s="121"/>
      <c r="F7" s="123"/>
      <c r="G7" s="22">
        <f>G8+G127</f>
        <v>83056.231201399991</v>
      </c>
      <c r="H7" s="22"/>
      <c r="I7" s="22"/>
      <c r="J7" s="28">
        <f>J8+J127</f>
        <v>83056.231201399991</v>
      </c>
      <c r="K7" s="28">
        <f>K8+K127</f>
        <v>54253.931201400002</v>
      </c>
      <c r="L7" s="28">
        <f>L8+L127</f>
        <v>25963.3</v>
      </c>
      <c r="M7" s="28">
        <f>M8+M127</f>
        <v>0</v>
      </c>
      <c r="N7" s="28">
        <f>N8+N127</f>
        <v>2839</v>
      </c>
      <c r="O7" s="21"/>
      <c r="P7" s="29"/>
      <c r="Q7" s="21"/>
      <c r="R7" s="21"/>
      <c r="S7" s="21"/>
      <c r="T7" s="21"/>
      <c r="U7" s="21"/>
      <c r="V7" s="21"/>
      <c r="IA7" s="2"/>
      <c r="IB7" s="2"/>
      <c r="IC7" s="2"/>
      <c r="ID7" s="2"/>
      <c r="IE7" s="2"/>
      <c r="IF7" s="2"/>
      <c r="IG7" s="2"/>
      <c r="IH7" s="2"/>
    </row>
    <row r="8" spans="1:242" s="1" customFormat="1" ht="24.75" customHeight="1">
      <c r="A8" s="23" t="s">
        <v>29</v>
      </c>
      <c r="B8" s="124" t="s">
        <v>1802</v>
      </c>
      <c r="C8" s="121"/>
      <c r="D8" s="121"/>
      <c r="E8" s="121"/>
      <c r="F8" s="123"/>
      <c r="G8" s="22">
        <f>G9+G77+G89+G103+G106</f>
        <v>27227.996519400003</v>
      </c>
      <c r="H8" s="22"/>
      <c r="I8" s="22"/>
      <c r="J8" s="28">
        <f t="shared" ref="J8:N8" si="0">J9+J77+J89+J103+J106</f>
        <v>27227.996519400003</v>
      </c>
      <c r="K8" s="28">
        <f t="shared" si="0"/>
        <v>26114.553379400004</v>
      </c>
      <c r="L8" s="28">
        <f t="shared" si="0"/>
        <v>0</v>
      </c>
      <c r="M8" s="28">
        <f t="shared" si="0"/>
        <v>0</v>
      </c>
      <c r="N8" s="28">
        <f t="shared" si="0"/>
        <v>1113.4431400000001</v>
      </c>
      <c r="O8" s="21"/>
      <c r="P8" s="29"/>
      <c r="Q8" s="21"/>
      <c r="R8" s="21"/>
      <c r="S8" s="21"/>
      <c r="T8" s="21"/>
      <c r="U8" s="21"/>
      <c r="V8" s="21"/>
      <c r="IA8" s="2"/>
      <c r="IB8" s="2"/>
      <c r="IC8" s="2"/>
      <c r="ID8" s="2"/>
      <c r="IE8" s="2"/>
      <c r="IF8" s="2"/>
      <c r="IG8" s="2"/>
      <c r="IH8" s="2"/>
    </row>
    <row r="9" spans="1:242" s="1" customFormat="1" ht="24.75" customHeight="1">
      <c r="A9" s="21">
        <v>1</v>
      </c>
      <c r="B9" s="120" t="s">
        <v>30</v>
      </c>
      <c r="C9" s="121"/>
      <c r="D9" s="121"/>
      <c r="E9" s="121"/>
      <c r="F9" s="123"/>
      <c r="G9" s="22">
        <f>SUM(G10:G76)</f>
        <v>4350.9948710000008</v>
      </c>
      <c r="H9" s="23"/>
      <c r="I9" s="23"/>
      <c r="J9" s="28">
        <f t="shared" ref="J9:N9" si="1">SUM(J10:J76)</f>
        <v>4350.9948710000008</v>
      </c>
      <c r="K9" s="28">
        <f t="shared" si="1"/>
        <v>4350.9948710000008</v>
      </c>
      <c r="L9" s="28">
        <f t="shared" si="1"/>
        <v>0</v>
      </c>
      <c r="M9" s="28">
        <f t="shared" si="1"/>
        <v>0</v>
      </c>
      <c r="N9" s="28">
        <f t="shared" si="1"/>
        <v>0</v>
      </c>
      <c r="O9" s="21"/>
      <c r="P9" s="29"/>
      <c r="Q9" s="21"/>
      <c r="R9" s="21"/>
      <c r="S9" s="21"/>
      <c r="T9" s="21"/>
      <c r="U9" s="21"/>
      <c r="V9" s="21"/>
      <c r="IA9" s="2"/>
      <c r="IB9" s="2"/>
      <c r="IC9" s="2"/>
      <c r="ID9" s="2"/>
      <c r="IE9" s="2"/>
      <c r="IF9" s="2"/>
      <c r="IG9" s="2"/>
      <c r="IH9" s="2"/>
    </row>
    <row r="10" spans="1:242" s="1" customFormat="1" ht="45" customHeight="1">
      <c r="A10" s="19">
        <v>1</v>
      </c>
      <c r="B10" s="24" t="s">
        <v>31</v>
      </c>
      <c r="C10" s="24" t="s">
        <v>32</v>
      </c>
      <c r="D10" s="24" t="s">
        <v>33</v>
      </c>
      <c r="E10" s="24" t="s">
        <v>34</v>
      </c>
      <c r="F10" s="24" t="s">
        <v>35</v>
      </c>
      <c r="G10" s="20">
        <v>39.14</v>
      </c>
      <c r="H10" s="24" t="s">
        <v>36</v>
      </c>
      <c r="I10" s="24" t="s">
        <v>37</v>
      </c>
      <c r="J10" s="27">
        <v>39.14</v>
      </c>
      <c r="K10" s="27">
        <v>39.14</v>
      </c>
      <c r="L10" s="27"/>
      <c r="M10" s="27"/>
      <c r="N10" s="27"/>
      <c r="O10" s="24" t="s">
        <v>38</v>
      </c>
      <c r="P10" s="24" t="s">
        <v>39</v>
      </c>
      <c r="Q10" s="19">
        <v>446</v>
      </c>
      <c r="R10" s="19" t="s">
        <v>40</v>
      </c>
      <c r="S10" s="19" t="s">
        <v>40</v>
      </c>
      <c r="T10" s="19" t="s">
        <v>41</v>
      </c>
      <c r="U10" s="19" t="s">
        <v>42</v>
      </c>
      <c r="V10" s="19"/>
      <c r="IA10" s="2"/>
      <c r="IB10" s="2"/>
      <c r="IC10" s="2"/>
      <c r="ID10" s="2"/>
      <c r="IE10" s="2"/>
      <c r="IF10" s="2"/>
      <c r="IG10" s="2"/>
      <c r="IH10" s="2"/>
    </row>
    <row r="11" spans="1:242" s="1" customFormat="1" ht="45" customHeight="1">
      <c r="A11" s="19">
        <v>2</v>
      </c>
      <c r="B11" s="24" t="s">
        <v>31</v>
      </c>
      <c r="C11" s="24" t="s">
        <v>43</v>
      </c>
      <c r="D11" s="24" t="s">
        <v>33</v>
      </c>
      <c r="E11" s="24" t="s">
        <v>34</v>
      </c>
      <c r="F11" s="24" t="s">
        <v>44</v>
      </c>
      <c r="G11" s="20">
        <v>41.22</v>
      </c>
      <c r="H11" s="24" t="s">
        <v>36</v>
      </c>
      <c r="I11" s="24" t="s">
        <v>45</v>
      </c>
      <c r="J11" s="27">
        <v>41.22</v>
      </c>
      <c r="K11" s="27">
        <v>41.22</v>
      </c>
      <c r="L11" s="27"/>
      <c r="M11" s="27"/>
      <c r="N11" s="27"/>
      <c r="O11" s="24" t="s">
        <v>38</v>
      </c>
      <c r="P11" s="24" t="s">
        <v>46</v>
      </c>
      <c r="Q11" s="19">
        <v>101</v>
      </c>
      <c r="R11" s="19" t="s">
        <v>40</v>
      </c>
      <c r="S11" s="19" t="s">
        <v>40</v>
      </c>
      <c r="T11" s="19" t="s">
        <v>41</v>
      </c>
      <c r="U11" s="19" t="s">
        <v>42</v>
      </c>
      <c r="V11" s="19"/>
      <c r="IA11" s="2"/>
      <c r="IB11" s="2"/>
      <c r="IC11" s="2"/>
      <c r="ID11" s="2"/>
      <c r="IE11" s="2"/>
      <c r="IF11" s="2"/>
      <c r="IG11" s="2"/>
      <c r="IH11" s="2"/>
    </row>
    <row r="12" spans="1:242" s="1" customFormat="1" ht="75" customHeight="1">
      <c r="A12" s="19">
        <v>3</v>
      </c>
      <c r="B12" s="24" t="s">
        <v>31</v>
      </c>
      <c r="C12" s="24" t="s">
        <v>47</v>
      </c>
      <c r="D12" s="24" t="s">
        <v>33</v>
      </c>
      <c r="E12" s="24" t="s">
        <v>34</v>
      </c>
      <c r="F12" s="24" t="s">
        <v>48</v>
      </c>
      <c r="G12" s="20">
        <v>32.9</v>
      </c>
      <c r="H12" s="24" t="s">
        <v>36</v>
      </c>
      <c r="I12" s="24" t="s">
        <v>49</v>
      </c>
      <c r="J12" s="27">
        <v>32.9</v>
      </c>
      <c r="K12" s="27">
        <v>32.9</v>
      </c>
      <c r="L12" s="27"/>
      <c r="M12" s="27"/>
      <c r="N12" s="27"/>
      <c r="O12" s="24" t="s">
        <v>38</v>
      </c>
      <c r="P12" s="24" t="s">
        <v>50</v>
      </c>
      <c r="Q12" s="19">
        <v>547</v>
      </c>
      <c r="R12" s="19" t="s">
        <v>40</v>
      </c>
      <c r="S12" s="19" t="s">
        <v>51</v>
      </c>
      <c r="T12" s="19" t="s">
        <v>52</v>
      </c>
      <c r="U12" s="19" t="s">
        <v>42</v>
      </c>
      <c r="V12" s="19"/>
      <c r="IA12" s="2"/>
      <c r="IB12" s="2"/>
      <c r="IC12" s="2"/>
      <c r="ID12" s="2"/>
      <c r="IE12" s="2"/>
      <c r="IF12" s="2"/>
      <c r="IG12" s="2"/>
      <c r="IH12" s="2"/>
    </row>
    <row r="13" spans="1:242" s="1" customFormat="1" ht="43.9" customHeight="1">
      <c r="A13" s="19">
        <v>4</v>
      </c>
      <c r="B13" s="24" t="s">
        <v>53</v>
      </c>
      <c r="C13" s="24" t="s">
        <v>54</v>
      </c>
      <c r="D13" s="24" t="s">
        <v>33</v>
      </c>
      <c r="E13" s="24" t="s">
        <v>34</v>
      </c>
      <c r="F13" s="24" t="s">
        <v>55</v>
      </c>
      <c r="G13" s="20">
        <v>83.84</v>
      </c>
      <c r="H13" s="24" t="s">
        <v>56</v>
      </c>
      <c r="I13" s="24" t="s">
        <v>57</v>
      </c>
      <c r="J13" s="27">
        <v>83.84</v>
      </c>
      <c r="K13" s="27">
        <v>83.84</v>
      </c>
      <c r="L13" s="27"/>
      <c r="M13" s="27"/>
      <c r="N13" s="27"/>
      <c r="O13" s="24" t="s">
        <v>38</v>
      </c>
      <c r="P13" s="24" t="s">
        <v>58</v>
      </c>
      <c r="Q13" s="19">
        <v>596</v>
      </c>
      <c r="R13" s="30" t="s">
        <v>59</v>
      </c>
      <c r="S13" s="31" t="s">
        <v>60</v>
      </c>
      <c r="T13" s="31" t="s">
        <v>61</v>
      </c>
      <c r="U13" s="31" t="s">
        <v>62</v>
      </c>
      <c r="V13" s="19"/>
      <c r="IA13" s="2"/>
      <c r="IB13" s="2"/>
      <c r="IC13" s="2"/>
      <c r="ID13" s="2"/>
      <c r="IE13" s="2"/>
      <c r="IF13" s="2"/>
      <c r="IG13" s="2"/>
      <c r="IH13" s="2"/>
    </row>
    <row r="14" spans="1:242" s="1" customFormat="1" ht="39" customHeight="1">
      <c r="A14" s="19">
        <v>5</v>
      </c>
      <c r="B14" s="24" t="s">
        <v>63</v>
      </c>
      <c r="C14" s="24" t="s">
        <v>64</v>
      </c>
      <c r="D14" s="24" t="s">
        <v>33</v>
      </c>
      <c r="E14" s="24" t="s">
        <v>34</v>
      </c>
      <c r="F14" s="24" t="s">
        <v>65</v>
      </c>
      <c r="G14" s="20">
        <v>82.5</v>
      </c>
      <c r="H14" s="24" t="s">
        <v>66</v>
      </c>
      <c r="I14" s="24" t="s">
        <v>67</v>
      </c>
      <c r="J14" s="27">
        <v>82.5</v>
      </c>
      <c r="K14" s="27">
        <v>82.5</v>
      </c>
      <c r="L14" s="27"/>
      <c r="M14" s="27"/>
      <c r="N14" s="27"/>
      <c r="O14" s="24" t="s">
        <v>38</v>
      </c>
      <c r="P14" s="24" t="s">
        <v>68</v>
      </c>
      <c r="Q14" s="19">
        <v>80</v>
      </c>
      <c r="R14" s="19" t="s">
        <v>69</v>
      </c>
      <c r="S14" s="19" t="s">
        <v>70</v>
      </c>
      <c r="T14" s="19" t="s">
        <v>71</v>
      </c>
      <c r="U14" s="19" t="s">
        <v>72</v>
      </c>
      <c r="V14" s="19"/>
      <c r="IA14" s="2"/>
      <c r="IB14" s="2"/>
      <c r="IC14" s="2"/>
      <c r="ID14" s="2"/>
      <c r="IE14" s="2"/>
      <c r="IF14" s="2"/>
      <c r="IG14" s="2"/>
      <c r="IH14" s="2"/>
    </row>
    <row r="15" spans="1:242" s="1" customFormat="1" ht="33" customHeight="1">
      <c r="A15" s="19">
        <v>6</v>
      </c>
      <c r="B15" s="24" t="s">
        <v>63</v>
      </c>
      <c r="C15" s="24" t="s">
        <v>73</v>
      </c>
      <c r="D15" s="24" t="s">
        <v>33</v>
      </c>
      <c r="E15" s="24" t="s">
        <v>34</v>
      </c>
      <c r="F15" s="24" t="s">
        <v>74</v>
      </c>
      <c r="G15" s="20">
        <v>41.6</v>
      </c>
      <c r="H15" s="24" t="s">
        <v>66</v>
      </c>
      <c r="I15" s="24" t="s">
        <v>75</v>
      </c>
      <c r="J15" s="27">
        <v>41.6</v>
      </c>
      <c r="K15" s="27">
        <v>41.6</v>
      </c>
      <c r="L15" s="27"/>
      <c r="M15" s="27"/>
      <c r="N15" s="27"/>
      <c r="O15" s="24" t="s">
        <v>38</v>
      </c>
      <c r="P15" s="24" t="s">
        <v>76</v>
      </c>
      <c r="Q15" s="32">
        <v>180</v>
      </c>
      <c r="R15" s="19" t="s">
        <v>77</v>
      </c>
      <c r="S15" s="19" t="s">
        <v>78</v>
      </c>
      <c r="T15" s="19" t="s">
        <v>79</v>
      </c>
      <c r="U15" s="19" t="s">
        <v>72</v>
      </c>
      <c r="V15" s="19"/>
      <c r="IA15" s="2"/>
      <c r="IB15" s="2"/>
      <c r="IC15" s="2"/>
      <c r="ID15" s="2"/>
      <c r="IE15" s="2"/>
      <c r="IF15" s="2"/>
      <c r="IG15" s="2"/>
      <c r="IH15" s="2"/>
    </row>
    <row r="16" spans="1:242" s="1" customFormat="1" ht="45" customHeight="1">
      <c r="A16" s="19">
        <v>7</v>
      </c>
      <c r="B16" s="24" t="s">
        <v>63</v>
      </c>
      <c r="C16" s="24" t="s">
        <v>80</v>
      </c>
      <c r="D16" s="24" t="s">
        <v>33</v>
      </c>
      <c r="E16" s="24" t="s">
        <v>34</v>
      </c>
      <c r="F16" s="24" t="s">
        <v>81</v>
      </c>
      <c r="G16" s="20">
        <v>36.200000000000003</v>
      </c>
      <c r="H16" s="24" t="s">
        <v>66</v>
      </c>
      <c r="I16" s="24" t="s">
        <v>82</v>
      </c>
      <c r="J16" s="27">
        <v>36.200000000000003</v>
      </c>
      <c r="K16" s="27">
        <v>36.200000000000003</v>
      </c>
      <c r="L16" s="27"/>
      <c r="M16" s="27"/>
      <c r="N16" s="27"/>
      <c r="O16" s="24" t="s">
        <v>38</v>
      </c>
      <c r="P16" s="24" t="s">
        <v>83</v>
      </c>
      <c r="Q16" s="19">
        <v>132</v>
      </c>
      <c r="R16" s="19" t="s">
        <v>84</v>
      </c>
      <c r="S16" s="19" t="s">
        <v>78</v>
      </c>
      <c r="T16" s="19" t="s">
        <v>85</v>
      </c>
      <c r="U16" s="19" t="s">
        <v>72</v>
      </c>
      <c r="V16" s="19"/>
      <c r="IA16" s="2"/>
      <c r="IB16" s="2"/>
      <c r="IC16" s="2"/>
      <c r="ID16" s="2"/>
      <c r="IE16" s="2"/>
      <c r="IF16" s="2"/>
      <c r="IG16" s="2"/>
      <c r="IH16" s="2"/>
    </row>
    <row r="17" spans="1:242" s="1" customFormat="1" ht="39.950000000000003" customHeight="1">
      <c r="A17" s="19">
        <v>8</v>
      </c>
      <c r="B17" s="24" t="s">
        <v>63</v>
      </c>
      <c r="C17" s="24" t="s">
        <v>86</v>
      </c>
      <c r="D17" s="24" t="s">
        <v>33</v>
      </c>
      <c r="E17" s="24" t="s">
        <v>34</v>
      </c>
      <c r="F17" s="24" t="s">
        <v>87</v>
      </c>
      <c r="G17" s="20">
        <v>32</v>
      </c>
      <c r="H17" s="24" t="s">
        <v>66</v>
      </c>
      <c r="I17" s="24" t="s">
        <v>88</v>
      </c>
      <c r="J17" s="27">
        <v>32</v>
      </c>
      <c r="K17" s="27">
        <v>32</v>
      </c>
      <c r="L17" s="27"/>
      <c r="M17" s="27"/>
      <c r="N17" s="27"/>
      <c r="O17" s="24" t="s">
        <v>38</v>
      </c>
      <c r="P17" s="24" t="s">
        <v>89</v>
      </c>
      <c r="Q17" s="19">
        <v>241</v>
      </c>
      <c r="R17" s="19" t="s">
        <v>69</v>
      </c>
      <c r="S17" s="19" t="s">
        <v>90</v>
      </c>
      <c r="T17" s="19" t="s">
        <v>91</v>
      </c>
      <c r="U17" s="19" t="s">
        <v>92</v>
      </c>
      <c r="V17" s="19"/>
      <c r="IA17" s="2"/>
      <c r="IB17" s="2"/>
      <c r="IC17" s="2"/>
      <c r="ID17" s="2"/>
      <c r="IE17" s="2"/>
      <c r="IF17" s="2"/>
      <c r="IG17" s="2"/>
      <c r="IH17" s="2"/>
    </row>
    <row r="18" spans="1:242" s="1" customFormat="1" ht="57.95" customHeight="1">
      <c r="A18" s="19">
        <v>9</v>
      </c>
      <c r="B18" s="24" t="s">
        <v>63</v>
      </c>
      <c r="C18" s="24" t="s">
        <v>93</v>
      </c>
      <c r="D18" s="24" t="s">
        <v>33</v>
      </c>
      <c r="E18" s="24" t="s">
        <v>34</v>
      </c>
      <c r="F18" s="24" t="s">
        <v>94</v>
      </c>
      <c r="G18" s="20">
        <v>48.55</v>
      </c>
      <c r="H18" s="24" t="s">
        <v>66</v>
      </c>
      <c r="I18" s="24" t="s">
        <v>95</v>
      </c>
      <c r="J18" s="27">
        <v>48.55</v>
      </c>
      <c r="K18" s="27">
        <v>48.55</v>
      </c>
      <c r="L18" s="27"/>
      <c r="M18" s="27"/>
      <c r="N18" s="27"/>
      <c r="O18" s="24" t="s">
        <v>38</v>
      </c>
      <c r="P18" s="24" t="s">
        <v>96</v>
      </c>
      <c r="Q18" s="19">
        <v>727</v>
      </c>
      <c r="R18" s="19" t="s">
        <v>77</v>
      </c>
      <c r="S18" s="19" t="s">
        <v>41</v>
      </c>
      <c r="T18" s="19" t="s">
        <v>97</v>
      </c>
      <c r="U18" s="19" t="s">
        <v>98</v>
      </c>
      <c r="V18" s="19"/>
      <c r="IA18" s="2"/>
      <c r="IB18" s="2"/>
      <c r="IC18" s="2"/>
      <c r="ID18" s="2"/>
      <c r="IE18" s="2"/>
      <c r="IF18" s="2"/>
      <c r="IG18" s="2"/>
      <c r="IH18" s="2"/>
    </row>
    <row r="19" spans="1:242" s="1" customFormat="1" ht="79.150000000000006" customHeight="1">
      <c r="A19" s="19">
        <v>10</v>
      </c>
      <c r="B19" s="24" t="s">
        <v>63</v>
      </c>
      <c r="C19" s="24" t="s">
        <v>99</v>
      </c>
      <c r="D19" s="24" t="s">
        <v>33</v>
      </c>
      <c r="E19" s="24" t="s">
        <v>34</v>
      </c>
      <c r="F19" s="24" t="s">
        <v>100</v>
      </c>
      <c r="G19" s="20">
        <v>29.7</v>
      </c>
      <c r="H19" s="24" t="s">
        <v>66</v>
      </c>
      <c r="I19" s="24" t="s">
        <v>101</v>
      </c>
      <c r="J19" s="27">
        <v>29.7</v>
      </c>
      <c r="K19" s="27">
        <v>29.7</v>
      </c>
      <c r="L19" s="27"/>
      <c r="M19" s="27"/>
      <c r="N19" s="27"/>
      <c r="O19" s="24" t="s">
        <v>38</v>
      </c>
      <c r="P19" s="24" t="s">
        <v>102</v>
      </c>
      <c r="Q19" s="32">
        <v>176</v>
      </c>
      <c r="R19" s="19" t="s">
        <v>77</v>
      </c>
      <c r="S19" s="19" t="s">
        <v>41</v>
      </c>
      <c r="T19" s="19" t="s">
        <v>97</v>
      </c>
      <c r="U19" s="19" t="s">
        <v>103</v>
      </c>
      <c r="V19" s="19"/>
      <c r="IA19" s="2"/>
      <c r="IB19" s="2"/>
      <c r="IC19" s="2"/>
      <c r="ID19" s="2"/>
      <c r="IE19" s="2"/>
      <c r="IF19" s="2"/>
      <c r="IG19" s="2"/>
      <c r="IH19" s="2"/>
    </row>
    <row r="20" spans="1:242" s="1" customFormat="1" ht="45" customHeight="1">
      <c r="A20" s="19">
        <v>11</v>
      </c>
      <c r="B20" s="24" t="s">
        <v>63</v>
      </c>
      <c r="C20" s="24" t="s">
        <v>104</v>
      </c>
      <c r="D20" s="24" t="s">
        <v>33</v>
      </c>
      <c r="E20" s="24" t="s">
        <v>34</v>
      </c>
      <c r="F20" s="24" t="s">
        <v>105</v>
      </c>
      <c r="G20" s="20">
        <v>45.69</v>
      </c>
      <c r="H20" s="24" t="s">
        <v>66</v>
      </c>
      <c r="I20" s="24" t="s">
        <v>106</v>
      </c>
      <c r="J20" s="27">
        <v>45.69</v>
      </c>
      <c r="K20" s="27">
        <v>45.69</v>
      </c>
      <c r="L20" s="27"/>
      <c r="M20" s="27"/>
      <c r="N20" s="27"/>
      <c r="O20" s="24" t="s">
        <v>38</v>
      </c>
      <c r="P20" s="24" t="s">
        <v>107</v>
      </c>
      <c r="Q20" s="19">
        <v>126</v>
      </c>
      <c r="R20" s="19" t="s">
        <v>108</v>
      </c>
      <c r="S20" s="19" t="s">
        <v>108</v>
      </c>
      <c r="T20" s="19" t="s">
        <v>109</v>
      </c>
      <c r="U20" s="19" t="s">
        <v>98</v>
      </c>
      <c r="V20" s="19"/>
      <c r="IA20" s="2"/>
      <c r="IB20" s="2"/>
      <c r="IC20" s="2"/>
      <c r="ID20" s="2"/>
      <c r="IE20" s="2"/>
      <c r="IF20" s="2"/>
      <c r="IG20" s="2"/>
      <c r="IH20" s="2"/>
    </row>
    <row r="21" spans="1:242" s="1" customFormat="1" ht="51" customHeight="1">
      <c r="A21" s="19">
        <v>12</v>
      </c>
      <c r="B21" s="24" t="s">
        <v>63</v>
      </c>
      <c r="C21" s="24" t="s">
        <v>110</v>
      </c>
      <c r="D21" s="24" t="s">
        <v>33</v>
      </c>
      <c r="E21" s="24" t="s">
        <v>34</v>
      </c>
      <c r="F21" s="24" t="s">
        <v>111</v>
      </c>
      <c r="G21" s="20">
        <v>87.783632999999995</v>
      </c>
      <c r="H21" s="24" t="s">
        <v>66</v>
      </c>
      <c r="I21" s="24" t="s">
        <v>112</v>
      </c>
      <c r="J21" s="27">
        <v>87.783632999999995</v>
      </c>
      <c r="K21" s="27">
        <v>87.783632999999995</v>
      </c>
      <c r="L21" s="27"/>
      <c r="M21" s="27"/>
      <c r="N21" s="27"/>
      <c r="O21" s="24" t="s">
        <v>38</v>
      </c>
      <c r="P21" s="24" t="s">
        <v>113</v>
      </c>
      <c r="Q21" s="32">
        <v>2082</v>
      </c>
      <c r="R21" s="19" t="s">
        <v>97</v>
      </c>
      <c r="S21" s="19" t="s">
        <v>97</v>
      </c>
      <c r="T21" s="19" t="s">
        <v>114</v>
      </c>
      <c r="U21" s="19" t="s">
        <v>115</v>
      </c>
      <c r="V21" s="19"/>
      <c r="IA21" s="2"/>
      <c r="IB21" s="2"/>
      <c r="IC21" s="2"/>
      <c r="ID21" s="2"/>
      <c r="IE21" s="2"/>
      <c r="IF21" s="2"/>
      <c r="IG21" s="2"/>
      <c r="IH21" s="2"/>
    </row>
    <row r="22" spans="1:242" s="1" customFormat="1" ht="34.15" customHeight="1">
      <c r="A22" s="19">
        <v>13</v>
      </c>
      <c r="B22" s="25" t="s">
        <v>116</v>
      </c>
      <c r="C22" s="24" t="s">
        <v>117</v>
      </c>
      <c r="D22" s="24" t="s">
        <v>33</v>
      </c>
      <c r="E22" s="24" t="s">
        <v>34</v>
      </c>
      <c r="F22" s="24" t="s">
        <v>118</v>
      </c>
      <c r="G22" s="20">
        <v>29.9</v>
      </c>
      <c r="H22" s="24" t="s">
        <v>119</v>
      </c>
      <c r="I22" s="24" t="s">
        <v>120</v>
      </c>
      <c r="J22" s="27">
        <v>29.9</v>
      </c>
      <c r="K22" s="27">
        <v>29.9</v>
      </c>
      <c r="L22" s="27"/>
      <c r="M22" s="27"/>
      <c r="N22" s="27"/>
      <c r="O22" s="24" t="s">
        <v>38</v>
      </c>
      <c r="P22" s="24" t="s">
        <v>121</v>
      </c>
      <c r="Q22" s="19">
        <v>509</v>
      </c>
      <c r="R22" s="33" t="s">
        <v>122</v>
      </c>
      <c r="S22" s="33" t="s">
        <v>123</v>
      </c>
      <c r="T22" s="33" t="s">
        <v>124</v>
      </c>
      <c r="U22" s="33" t="s">
        <v>125</v>
      </c>
      <c r="V22" s="19"/>
      <c r="IA22" s="2"/>
      <c r="IB22" s="2"/>
      <c r="IC22" s="2"/>
      <c r="ID22" s="2"/>
      <c r="IE22" s="2"/>
      <c r="IF22" s="2"/>
      <c r="IG22" s="2"/>
      <c r="IH22" s="2"/>
    </row>
    <row r="23" spans="1:242" s="1" customFormat="1" ht="33" customHeight="1">
      <c r="A23" s="19">
        <v>14</v>
      </c>
      <c r="B23" s="25" t="s">
        <v>116</v>
      </c>
      <c r="C23" s="24" t="s">
        <v>126</v>
      </c>
      <c r="D23" s="24" t="s">
        <v>33</v>
      </c>
      <c r="E23" s="24" t="s">
        <v>34</v>
      </c>
      <c r="F23" s="24" t="s">
        <v>127</v>
      </c>
      <c r="G23" s="20">
        <v>29.49</v>
      </c>
      <c r="H23" s="24" t="s">
        <v>119</v>
      </c>
      <c r="I23" s="24" t="s">
        <v>128</v>
      </c>
      <c r="J23" s="27">
        <v>29.49</v>
      </c>
      <c r="K23" s="27">
        <v>29.49</v>
      </c>
      <c r="L23" s="27"/>
      <c r="M23" s="27"/>
      <c r="N23" s="27"/>
      <c r="O23" s="24" t="s">
        <v>38</v>
      </c>
      <c r="P23" s="24" t="s">
        <v>129</v>
      </c>
      <c r="Q23" s="19">
        <v>248</v>
      </c>
      <c r="R23" s="33" t="s">
        <v>122</v>
      </c>
      <c r="S23" s="33" t="s">
        <v>130</v>
      </c>
      <c r="T23" s="33" t="s">
        <v>124</v>
      </c>
      <c r="U23" s="33" t="s">
        <v>125</v>
      </c>
      <c r="V23" s="19"/>
      <c r="IA23" s="2"/>
      <c r="IB23" s="2"/>
      <c r="IC23" s="2"/>
      <c r="ID23" s="2"/>
      <c r="IE23" s="2"/>
      <c r="IF23" s="2"/>
      <c r="IG23" s="2"/>
      <c r="IH23" s="2"/>
    </row>
    <row r="24" spans="1:242" s="1" customFormat="1" ht="34.15" customHeight="1">
      <c r="A24" s="19">
        <v>15</v>
      </c>
      <c r="B24" s="25" t="s">
        <v>116</v>
      </c>
      <c r="C24" s="24" t="s">
        <v>131</v>
      </c>
      <c r="D24" s="24" t="s">
        <v>33</v>
      </c>
      <c r="E24" s="24" t="s">
        <v>34</v>
      </c>
      <c r="F24" s="24" t="s">
        <v>132</v>
      </c>
      <c r="G24" s="20">
        <v>17.100000000000001</v>
      </c>
      <c r="H24" s="24" t="s">
        <v>119</v>
      </c>
      <c r="I24" s="24" t="s">
        <v>133</v>
      </c>
      <c r="J24" s="27">
        <v>17.100000000000001</v>
      </c>
      <c r="K24" s="27">
        <v>17.100000000000001</v>
      </c>
      <c r="L24" s="27"/>
      <c r="M24" s="27"/>
      <c r="N24" s="27"/>
      <c r="O24" s="24" t="s">
        <v>38</v>
      </c>
      <c r="P24" s="24" t="s">
        <v>134</v>
      </c>
      <c r="Q24" s="19">
        <v>158</v>
      </c>
      <c r="R24" s="33" t="s">
        <v>135</v>
      </c>
      <c r="S24" s="33" t="s">
        <v>136</v>
      </c>
      <c r="T24" s="33" t="s">
        <v>124</v>
      </c>
      <c r="U24" s="33" t="s">
        <v>137</v>
      </c>
      <c r="V24" s="19"/>
      <c r="IA24" s="2"/>
      <c r="IB24" s="2"/>
      <c r="IC24" s="2"/>
      <c r="ID24" s="2"/>
      <c r="IE24" s="2"/>
      <c r="IF24" s="2"/>
      <c r="IG24" s="2"/>
      <c r="IH24" s="2"/>
    </row>
    <row r="25" spans="1:242" s="1" customFormat="1" ht="34.15" customHeight="1">
      <c r="A25" s="19">
        <v>16</v>
      </c>
      <c r="B25" s="25" t="s">
        <v>116</v>
      </c>
      <c r="C25" s="24" t="s">
        <v>138</v>
      </c>
      <c r="D25" s="24" t="s">
        <v>33</v>
      </c>
      <c r="E25" s="24" t="s">
        <v>34</v>
      </c>
      <c r="F25" s="24" t="s">
        <v>139</v>
      </c>
      <c r="G25" s="20">
        <v>25.8</v>
      </c>
      <c r="H25" s="24" t="s">
        <v>119</v>
      </c>
      <c r="I25" s="24" t="s">
        <v>140</v>
      </c>
      <c r="J25" s="27">
        <v>25.8</v>
      </c>
      <c r="K25" s="27">
        <v>25.8</v>
      </c>
      <c r="L25" s="27"/>
      <c r="M25" s="27"/>
      <c r="N25" s="27"/>
      <c r="O25" s="24" t="s">
        <v>38</v>
      </c>
      <c r="P25" s="24" t="s">
        <v>141</v>
      </c>
      <c r="Q25" s="19">
        <v>421</v>
      </c>
      <c r="R25" s="33" t="s">
        <v>135</v>
      </c>
      <c r="S25" s="33" t="s">
        <v>136</v>
      </c>
      <c r="T25" s="33" t="s">
        <v>124</v>
      </c>
      <c r="U25" s="33" t="s">
        <v>137</v>
      </c>
      <c r="V25" s="19"/>
      <c r="IA25" s="2"/>
      <c r="IB25" s="2"/>
      <c r="IC25" s="2"/>
      <c r="ID25" s="2"/>
      <c r="IE25" s="2"/>
      <c r="IF25" s="2"/>
      <c r="IG25" s="2"/>
      <c r="IH25" s="2"/>
    </row>
    <row r="26" spans="1:242" s="1" customFormat="1" ht="34.15" customHeight="1">
      <c r="A26" s="19">
        <v>17</v>
      </c>
      <c r="B26" s="24" t="s">
        <v>142</v>
      </c>
      <c r="C26" s="24" t="s">
        <v>143</v>
      </c>
      <c r="D26" s="24" t="s">
        <v>33</v>
      </c>
      <c r="E26" s="24" t="s">
        <v>34</v>
      </c>
      <c r="F26" s="24" t="s">
        <v>144</v>
      </c>
      <c r="G26" s="20">
        <v>35.634900999999999</v>
      </c>
      <c r="H26" s="24" t="s">
        <v>145</v>
      </c>
      <c r="I26" s="24" t="s">
        <v>146</v>
      </c>
      <c r="J26" s="27">
        <v>35.634900999999999</v>
      </c>
      <c r="K26" s="27">
        <v>35.634900999999999</v>
      </c>
      <c r="L26" s="27"/>
      <c r="M26" s="27"/>
      <c r="N26" s="27"/>
      <c r="O26" s="24" t="s">
        <v>38</v>
      </c>
      <c r="P26" s="24" t="s">
        <v>147</v>
      </c>
      <c r="Q26" s="19">
        <v>113</v>
      </c>
      <c r="R26" s="30" t="s">
        <v>148</v>
      </c>
      <c r="S26" s="30" t="s">
        <v>149</v>
      </c>
      <c r="T26" s="30" t="s">
        <v>150</v>
      </c>
      <c r="U26" s="30" t="s">
        <v>151</v>
      </c>
      <c r="V26" s="30"/>
      <c r="IA26" s="2"/>
      <c r="IB26" s="2"/>
      <c r="IC26" s="2"/>
      <c r="ID26" s="2"/>
      <c r="IE26" s="2"/>
      <c r="IF26" s="2"/>
      <c r="IG26" s="2"/>
      <c r="IH26" s="2"/>
    </row>
    <row r="27" spans="1:242" s="1" customFormat="1" ht="33" customHeight="1">
      <c r="A27" s="19">
        <v>18</v>
      </c>
      <c r="B27" s="24" t="s">
        <v>142</v>
      </c>
      <c r="C27" s="24" t="s">
        <v>152</v>
      </c>
      <c r="D27" s="24" t="s">
        <v>33</v>
      </c>
      <c r="E27" s="24" t="s">
        <v>34</v>
      </c>
      <c r="F27" s="24" t="s">
        <v>153</v>
      </c>
      <c r="G27" s="20">
        <v>38.51</v>
      </c>
      <c r="H27" s="24" t="s">
        <v>145</v>
      </c>
      <c r="I27" s="24" t="s">
        <v>154</v>
      </c>
      <c r="J27" s="27">
        <v>38.51</v>
      </c>
      <c r="K27" s="27">
        <v>38.51</v>
      </c>
      <c r="L27" s="27"/>
      <c r="M27" s="27"/>
      <c r="N27" s="27"/>
      <c r="O27" s="24" t="s">
        <v>38</v>
      </c>
      <c r="P27" s="24" t="s">
        <v>155</v>
      </c>
      <c r="Q27" s="19">
        <v>490</v>
      </c>
      <c r="R27" s="30" t="s">
        <v>156</v>
      </c>
      <c r="S27" s="30" t="s">
        <v>156</v>
      </c>
      <c r="T27" s="30" t="s">
        <v>157</v>
      </c>
      <c r="U27" s="30" t="s">
        <v>158</v>
      </c>
      <c r="V27" s="30"/>
      <c r="IA27" s="2"/>
      <c r="IB27" s="2"/>
      <c r="IC27" s="2"/>
      <c r="ID27" s="2"/>
      <c r="IE27" s="2"/>
      <c r="IF27" s="2"/>
      <c r="IG27" s="2"/>
      <c r="IH27" s="2"/>
    </row>
    <row r="28" spans="1:242" s="1" customFormat="1" ht="33" customHeight="1">
      <c r="A28" s="19">
        <v>19</v>
      </c>
      <c r="B28" s="24" t="s">
        <v>142</v>
      </c>
      <c r="C28" s="24" t="s">
        <v>159</v>
      </c>
      <c r="D28" s="24" t="s">
        <v>33</v>
      </c>
      <c r="E28" s="24" t="s">
        <v>34</v>
      </c>
      <c r="F28" s="24" t="s">
        <v>160</v>
      </c>
      <c r="G28" s="20">
        <v>66.951093</v>
      </c>
      <c r="H28" s="24" t="s">
        <v>145</v>
      </c>
      <c r="I28" s="24" t="s">
        <v>161</v>
      </c>
      <c r="J28" s="27">
        <v>66.951093</v>
      </c>
      <c r="K28" s="27">
        <v>66.951093</v>
      </c>
      <c r="L28" s="27"/>
      <c r="M28" s="27"/>
      <c r="N28" s="27"/>
      <c r="O28" s="24" t="s">
        <v>38</v>
      </c>
      <c r="P28" s="24" t="s">
        <v>162</v>
      </c>
      <c r="Q28" s="19">
        <v>289</v>
      </c>
      <c r="R28" s="30" t="s">
        <v>148</v>
      </c>
      <c r="S28" s="30" t="s">
        <v>149</v>
      </c>
      <c r="T28" s="30" t="s">
        <v>150</v>
      </c>
      <c r="U28" s="30" t="s">
        <v>163</v>
      </c>
      <c r="V28" s="30"/>
      <c r="IA28" s="2"/>
      <c r="IB28" s="2"/>
      <c r="IC28" s="2"/>
      <c r="ID28" s="2"/>
      <c r="IE28" s="2"/>
      <c r="IF28" s="2"/>
      <c r="IG28" s="2"/>
      <c r="IH28" s="2"/>
    </row>
    <row r="29" spans="1:242" s="1" customFormat="1" ht="43.9" customHeight="1">
      <c r="A29" s="19">
        <v>20</v>
      </c>
      <c r="B29" s="24" t="s">
        <v>142</v>
      </c>
      <c r="C29" s="24" t="s">
        <v>164</v>
      </c>
      <c r="D29" s="24" t="s">
        <v>33</v>
      </c>
      <c r="E29" s="24" t="s">
        <v>34</v>
      </c>
      <c r="F29" s="24" t="s">
        <v>165</v>
      </c>
      <c r="G29" s="20">
        <v>23.502738999999998</v>
      </c>
      <c r="H29" s="24" t="s">
        <v>145</v>
      </c>
      <c r="I29" s="24" t="s">
        <v>166</v>
      </c>
      <c r="J29" s="27">
        <v>23.502738999999998</v>
      </c>
      <c r="K29" s="27">
        <v>23.502738999999998</v>
      </c>
      <c r="L29" s="27"/>
      <c r="M29" s="27"/>
      <c r="N29" s="27"/>
      <c r="O29" s="24" t="s">
        <v>38</v>
      </c>
      <c r="P29" s="24" t="s">
        <v>167</v>
      </c>
      <c r="Q29" s="19">
        <v>78</v>
      </c>
      <c r="R29" s="30" t="s">
        <v>148</v>
      </c>
      <c r="S29" s="30" t="s">
        <v>168</v>
      </c>
      <c r="T29" s="34" t="s">
        <v>169</v>
      </c>
      <c r="U29" s="30" t="s">
        <v>170</v>
      </c>
      <c r="V29" s="30"/>
      <c r="IA29" s="2"/>
      <c r="IB29" s="2"/>
      <c r="IC29" s="2"/>
      <c r="ID29" s="2"/>
      <c r="IE29" s="2"/>
      <c r="IF29" s="2"/>
      <c r="IG29" s="2"/>
      <c r="IH29" s="2"/>
    </row>
    <row r="30" spans="1:242" s="1" customFormat="1" ht="33" customHeight="1">
      <c r="A30" s="19">
        <v>21</v>
      </c>
      <c r="B30" s="24" t="s">
        <v>142</v>
      </c>
      <c r="C30" s="24" t="s">
        <v>171</v>
      </c>
      <c r="D30" s="24" t="s">
        <v>33</v>
      </c>
      <c r="E30" s="24" t="s">
        <v>34</v>
      </c>
      <c r="F30" s="24" t="s">
        <v>172</v>
      </c>
      <c r="G30" s="20">
        <v>24.45</v>
      </c>
      <c r="H30" s="24" t="s">
        <v>145</v>
      </c>
      <c r="I30" s="24" t="s">
        <v>173</v>
      </c>
      <c r="J30" s="27">
        <v>24.45</v>
      </c>
      <c r="K30" s="27">
        <v>24.45</v>
      </c>
      <c r="L30" s="27"/>
      <c r="M30" s="27"/>
      <c r="N30" s="27"/>
      <c r="O30" s="24" t="s">
        <v>38</v>
      </c>
      <c r="P30" s="24" t="s">
        <v>174</v>
      </c>
      <c r="Q30" s="19">
        <v>228</v>
      </c>
      <c r="R30" s="30" t="s">
        <v>156</v>
      </c>
      <c r="S30" s="30" t="s">
        <v>156</v>
      </c>
      <c r="T30" s="30" t="s">
        <v>157</v>
      </c>
      <c r="U30" s="30" t="s">
        <v>158</v>
      </c>
      <c r="V30" s="30"/>
      <c r="IA30" s="2"/>
      <c r="IB30" s="2"/>
      <c r="IC30" s="2"/>
      <c r="ID30" s="2"/>
      <c r="IE30" s="2"/>
      <c r="IF30" s="2"/>
      <c r="IG30" s="2"/>
      <c r="IH30" s="2"/>
    </row>
    <row r="31" spans="1:242" s="1" customFormat="1" ht="42" customHeight="1">
      <c r="A31" s="19">
        <v>22</v>
      </c>
      <c r="B31" s="24" t="s">
        <v>142</v>
      </c>
      <c r="C31" s="24" t="s">
        <v>175</v>
      </c>
      <c r="D31" s="24" t="s">
        <v>33</v>
      </c>
      <c r="E31" s="24" t="s">
        <v>34</v>
      </c>
      <c r="F31" s="24" t="s">
        <v>176</v>
      </c>
      <c r="G31" s="20">
        <v>20.776969000000001</v>
      </c>
      <c r="H31" s="24" t="s">
        <v>145</v>
      </c>
      <c r="I31" s="24" t="s">
        <v>177</v>
      </c>
      <c r="J31" s="27">
        <v>20.776969000000001</v>
      </c>
      <c r="K31" s="27">
        <v>20.776969000000001</v>
      </c>
      <c r="L31" s="27"/>
      <c r="M31" s="27"/>
      <c r="N31" s="27"/>
      <c r="O31" s="24" t="s">
        <v>38</v>
      </c>
      <c r="P31" s="24" t="s">
        <v>178</v>
      </c>
      <c r="Q31" s="19">
        <v>90</v>
      </c>
      <c r="R31" s="30" t="s">
        <v>148</v>
      </c>
      <c r="S31" s="30" t="s">
        <v>168</v>
      </c>
      <c r="T31" s="30" t="s">
        <v>169</v>
      </c>
      <c r="U31" s="30" t="s">
        <v>170</v>
      </c>
      <c r="V31" s="30"/>
      <c r="IA31" s="2"/>
      <c r="IB31" s="2"/>
      <c r="IC31" s="2"/>
      <c r="ID31" s="2"/>
      <c r="IE31" s="2"/>
      <c r="IF31" s="2"/>
      <c r="IG31" s="2"/>
      <c r="IH31" s="2"/>
    </row>
    <row r="32" spans="1:242" s="1" customFormat="1" ht="59.25" customHeight="1">
      <c r="A32" s="19">
        <v>23</v>
      </c>
      <c r="B32" s="24" t="s">
        <v>142</v>
      </c>
      <c r="C32" s="24" t="s">
        <v>179</v>
      </c>
      <c r="D32" s="24" t="s">
        <v>33</v>
      </c>
      <c r="E32" s="24" t="s">
        <v>34</v>
      </c>
      <c r="F32" s="24" t="s">
        <v>180</v>
      </c>
      <c r="G32" s="20">
        <v>35</v>
      </c>
      <c r="H32" s="24" t="s">
        <v>145</v>
      </c>
      <c r="I32" s="24" t="s">
        <v>181</v>
      </c>
      <c r="J32" s="27">
        <v>35</v>
      </c>
      <c r="K32" s="27">
        <v>35</v>
      </c>
      <c r="L32" s="27"/>
      <c r="M32" s="27"/>
      <c r="N32" s="27"/>
      <c r="O32" s="24" t="s">
        <v>38</v>
      </c>
      <c r="P32" s="24" t="s">
        <v>182</v>
      </c>
      <c r="Q32" s="19">
        <v>562</v>
      </c>
      <c r="R32" s="30" t="s">
        <v>183</v>
      </c>
      <c r="S32" s="30" t="s">
        <v>184</v>
      </c>
      <c r="T32" s="30" t="s">
        <v>185</v>
      </c>
      <c r="U32" s="30" t="s">
        <v>186</v>
      </c>
      <c r="V32" s="30"/>
      <c r="IA32" s="2"/>
      <c r="IB32" s="2"/>
      <c r="IC32" s="2"/>
      <c r="ID32" s="2"/>
      <c r="IE32" s="2"/>
      <c r="IF32" s="2"/>
      <c r="IG32" s="2"/>
      <c r="IH32" s="2"/>
    </row>
    <row r="33" spans="1:242" s="1" customFormat="1" ht="42" customHeight="1">
      <c r="A33" s="19">
        <v>24</v>
      </c>
      <c r="B33" s="24" t="s">
        <v>187</v>
      </c>
      <c r="C33" s="24" t="s">
        <v>188</v>
      </c>
      <c r="D33" s="24" t="s">
        <v>33</v>
      </c>
      <c r="E33" s="24" t="s">
        <v>34</v>
      </c>
      <c r="F33" s="24" t="s">
        <v>189</v>
      </c>
      <c r="G33" s="20">
        <v>82.5</v>
      </c>
      <c r="H33" s="24" t="s">
        <v>190</v>
      </c>
      <c r="I33" s="24" t="s">
        <v>191</v>
      </c>
      <c r="J33" s="27">
        <v>82.5</v>
      </c>
      <c r="K33" s="27">
        <v>82.5</v>
      </c>
      <c r="L33" s="27"/>
      <c r="M33" s="27"/>
      <c r="N33" s="27"/>
      <c r="O33" s="24" t="s">
        <v>38</v>
      </c>
      <c r="P33" s="24" t="s">
        <v>192</v>
      </c>
      <c r="Q33" s="35">
        <v>184</v>
      </c>
      <c r="R33" s="36" t="s">
        <v>193</v>
      </c>
      <c r="S33" s="37" t="s">
        <v>193</v>
      </c>
      <c r="T33" s="37">
        <v>2018.8</v>
      </c>
      <c r="U33" s="36" t="s">
        <v>194</v>
      </c>
      <c r="V33" s="19"/>
      <c r="IA33" s="2"/>
      <c r="IB33" s="2"/>
      <c r="IC33" s="2"/>
      <c r="ID33" s="2"/>
      <c r="IE33" s="2"/>
      <c r="IF33" s="2"/>
      <c r="IG33" s="2"/>
      <c r="IH33" s="2"/>
    </row>
    <row r="34" spans="1:242" s="1" customFormat="1" ht="67.150000000000006" customHeight="1">
      <c r="A34" s="19">
        <v>25</v>
      </c>
      <c r="B34" s="24" t="s">
        <v>187</v>
      </c>
      <c r="C34" s="24" t="s">
        <v>195</v>
      </c>
      <c r="D34" s="24" t="s">
        <v>33</v>
      </c>
      <c r="E34" s="24" t="s">
        <v>34</v>
      </c>
      <c r="F34" s="24" t="s">
        <v>196</v>
      </c>
      <c r="G34" s="20">
        <v>25.3</v>
      </c>
      <c r="H34" s="24" t="s">
        <v>190</v>
      </c>
      <c r="I34" s="24" t="s">
        <v>197</v>
      </c>
      <c r="J34" s="27">
        <v>25.3</v>
      </c>
      <c r="K34" s="27">
        <v>25.3</v>
      </c>
      <c r="L34" s="27"/>
      <c r="M34" s="27"/>
      <c r="N34" s="27"/>
      <c r="O34" s="24" t="s">
        <v>38</v>
      </c>
      <c r="P34" s="24" t="s">
        <v>198</v>
      </c>
      <c r="Q34" s="35">
        <v>100</v>
      </c>
      <c r="R34" s="36" t="s">
        <v>199</v>
      </c>
      <c r="S34" s="37" t="s">
        <v>199</v>
      </c>
      <c r="T34" s="37">
        <v>2018.8</v>
      </c>
      <c r="U34" s="36" t="s">
        <v>200</v>
      </c>
      <c r="V34" s="19"/>
      <c r="IA34" s="2"/>
      <c r="IB34" s="2"/>
      <c r="IC34" s="2"/>
      <c r="ID34" s="2"/>
      <c r="IE34" s="2"/>
      <c r="IF34" s="2"/>
      <c r="IG34" s="2"/>
      <c r="IH34" s="2"/>
    </row>
    <row r="35" spans="1:242" s="1" customFormat="1" ht="33" customHeight="1">
      <c r="A35" s="19">
        <v>26</v>
      </c>
      <c r="B35" s="24" t="s">
        <v>187</v>
      </c>
      <c r="C35" s="24" t="s">
        <v>201</v>
      </c>
      <c r="D35" s="24" t="s">
        <v>33</v>
      </c>
      <c r="E35" s="24" t="s">
        <v>34</v>
      </c>
      <c r="F35" s="24" t="s">
        <v>202</v>
      </c>
      <c r="G35" s="20">
        <v>19.850000000000001</v>
      </c>
      <c r="H35" s="24" t="s">
        <v>190</v>
      </c>
      <c r="I35" s="24" t="s">
        <v>203</v>
      </c>
      <c r="J35" s="27">
        <v>19.850000000000001</v>
      </c>
      <c r="K35" s="27">
        <v>19.850000000000001</v>
      </c>
      <c r="L35" s="27"/>
      <c r="M35" s="27"/>
      <c r="N35" s="27"/>
      <c r="O35" s="24" t="s">
        <v>38</v>
      </c>
      <c r="P35" s="24" t="s">
        <v>204</v>
      </c>
      <c r="Q35" s="19">
        <v>27</v>
      </c>
      <c r="R35" s="36" t="s">
        <v>199</v>
      </c>
      <c r="S35" s="37" t="s">
        <v>199</v>
      </c>
      <c r="T35" s="37">
        <v>2018.9</v>
      </c>
      <c r="U35" s="36" t="s">
        <v>205</v>
      </c>
      <c r="V35" s="19"/>
      <c r="IA35" s="2"/>
      <c r="IB35" s="2"/>
      <c r="IC35" s="2"/>
      <c r="ID35" s="2"/>
      <c r="IE35" s="2"/>
      <c r="IF35" s="2"/>
      <c r="IG35" s="2"/>
      <c r="IH35" s="2"/>
    </row>
    <row r="36" spans="1:242" s="1" customFormat="1" ht="63.75" customHeight="1">
      <c r="A36" s="19">
        <v>27</v>
      </c>
      <c r="B36" s="24" t="s">
        <v>187</v>
      </c>
      <c r="C36" s="24" t="s">
        <v>206</v>
      </c>
      <c r="D36" s="24" t="s">
        <v>33</v>
      </c>
      <c r="E36" s="24" t="s">
        <v>34</v>
      </c>
      <c r="F36" s="24" t="s">
        <v>207</v>
      </c>
      <c r="G36" s="20">
        <v>39.26</v>
      </c>
      <c r="H36" s="24" t="s">
        <v>190</v>
      </c>
      <c r="I36" s="24" t="s">
        <v>208</v>
      </c>
      <c r="J36" s="27">
        <v>39.26</v>
      </c>
      <c r="K36" s="27">
        <v>39.26</v>
      </c>
      <c r="L36" s="27"/>
      <c r="M36" s="27"/>
      <c r="N36" s="27"/>
      <c r="O36" s="24" t="s">
        <v>38</v>
      </c>
      <c r="P36" s="24" t="s">
        <v>209</v>
      </c>
      <c r="Q36" s="19">
        <v>40</v>
      </c>
      <c r="R36" s="36" t="s">
        <v>210</v>
      </c>
      <c r="S36" s="37" t="s">
        <v>210</v>
      </c>
      <c r="T36" s="37">
        <v>2018.8</v>
      </c>
      <c r="U36" s="36" t="s">
        <v>98</v>
      </c>
      <c r="V36" s="19"/>
      <c r="IA36" s="2"/>
      <c r="IB36" s="2"/>
      <c r="IC36" s="2"/>
      <c r="ID36" s="2"/>
      <c r="IE36" s="2"/>
      <c r="IF36" s="2"/>
      <c r="IG36" s="2"/>
      <c r="IH36" s="2"/>
    </row>
    <row r="37" spans="1:242" s="1" customFormat="1" ht="25.15" customHeight="1">
      <c r="A37" s="19">
        <v>28</v>
      </c>
      <c r="B37" s="24" t="s">
        <v>211</v>
      </c>
      <c r="C37" s="24" t="s">
        <v>212</v>
      </c>
      <c r="D37" s="24" t="s">
        <v>33</v>
      </c>
      <c r="E37" s="24" t="s">
        <v>34</v>
      </c>
      <c r="F37" s="24" t="s">
        <v>213</v>
      </c>
      <c r="G37" s="20">
        <v>36.799999999999997</v>
      </c>
      <c r="H37" s="24" t="s">
        <v>214</v>
      </c>
      <c r="I37" s="24" t="s">
        <v>215</v>
      </c>
      <c r="J37" s="27">
        <v>36.799999999999997</v>
      </c>
      <c r="K37" s="27">
        <v>36.799999999999997</v>
      </c>
      <c r="L37" s="27"/>
      <c r="M37" s="27"/>
      <c r="N37" s="27"/>
      <c r="O37" s="24" t="s">
        <v>38</v>
      </c>
      <c r="P37" s="24" t="s">
        <v>216</v>
      </c>
      <c r="Q37" s="38">
        <v>669</v>
      </c>
      <c r="R37" s="19" t="s">
        <v>217</v>
      </c>
      <c r="S37" s="39" t="s">
        <v>218</v>
      </c>
      <c r="T37" s="39" t="s">
        <v>219</v>
      </c>
      <c r="U37" s="19" t="s">
        <v>220</v>
      </c>
      <c r="V37" s="19"/>
      <c r="IA37" s="2"/>
      <c r="IB37" s="2"/>
      <c r="IC37" s="2"/>
      <c r="ID37" s="2"/>
      <c r="IE37" s="2"/>
      <c r="IF37" s="2"/>
      <c r="IG37" s="2"/>
      <c r="IH37" s="2"/>
    </row>
    <row r="38" spans="1:242" s="1" customFormat="1" ht="25.15" customHeight="1">
      <c r="A38" s="19">
        <v>29</v>
      </c>
      <c r="B38" s="24" t="s">
        <v>211</v>
      </c>
      <c r="C38" s="24" t="s">
        <v>221</v>
      </c>
      <c r="D38" s="24" t="s">
        <v>33</v>
      </c>
      <c r="E38" s="24" t="s">
        <v>34</v>
      </c>
      <c r="F38" s="24" t="s">
        <v>222</v>
      </c>
      <c r="G38" s="20">
        <v>49.6</v>
      </c>
      <c r="H38" s="24" t="s">
        <v>214</v>
      </c>
      <c r="I38" s="24" t="s">
        <v>223</v>
      </c>
      <c r="J38" s="27">
        <v>49.6</v>
      </c>
      <c r="K38" s="27">
        <v>49.6</v>
      </c>
      <c r="L38" s="27"/>
      <c r="M38" s="27"/>
      <c r="N38" s="27"/>
      <c r="O38" s="24" t="s">
        <v>38</v>
      </c>
      <c r="P38" s="24" t="s">
        <v>224</v>
      </c>
      <c r="Q38" s="38">
        <v>579</v>
      </c>
      <c r="R38" s="19" t="s">
        <v>217</v>
      </c>
      <c r="S38" s="39" t="s">
        <v>225</v>
      </c>
      <c r="T38" s="39" t="s">
        <v>226</v>
      </c>
      <c r="U38" s="19" t="s">
        <v>220</v>
      </c>
      <c r="V38" s="19"/>
      <c r="IA38" s="2"/>
      <c r="IB38" s="2"/>
      <c r="IC38" s="2"/>
      <c r="ID38" s="2"/>
      <c r="IE38" s="2"/>
      <c r="IF38" s="2"/>
      <c r="IG38" s="2"/>
      <c r="IH38" s="2"/>
    </row>
    <row r="39" spans="1:242" s="1" customFormat="1" ht="33" customHeight="1">
      <c r="A39" s="19">
        <v>30</v>
      </c>
      <c r="B39" s="24" t="s">
        <v>227</v>
      </c>
      <c r="C39" s="24" t="s">
        <v>228</v>
      </c>
      <c r="D39" s="24" t="s">
        <v>33</v>
      </c>
      <c r="E39" s="24" t="s">
        <v>34</v>
      </c>
      <c r="F39" s="24" t="s">
        <v>229</v>
      </c>
      <c r="G39" s="20">
        <v>90.2</v>
      </c>
      <c r="H39" s="24" t="s">
        <v>230</v>
      </c>
      <c r="I39" s="24" t="s">
        <v>231</v>
      </c>
      <c r="J39" s="27">
        <v>90.2</v>
      </c>
      <c r="K39" s="27">
        <v>90.2</v>
      </c>
      <c r="L39" s="27"/>
      <c r="M39" s="27"/>
      <c r="N39" s="27"/>
      <c r="O39" s="24" t="s">
        <v>38</v>
      </c>
      <c r="P39" s="24" t="s">
        <v>232</v>
      </c>
      <c r="Q39" s="19">
        <v>354</v>
      </c>
      <c r="R39" s="40" t="s">
        <v>233</v>
      </c>
      <c r="S39" s="41" t="s">
        <v>233</v>
      </c>
      <c r="T39" s="41" t="s">
        <v>234</v>
      </c>
      <c r="U39" s="19" t="s">
        <v>235</v>
      </c>
      <c r="V39" s="19"/>
      <c r="IA39" s="2"/>
      <c r="IB39" s="2"/>
      <c r="IC39" s="2"/>
      <c r="ID39" s="2"/>
      <c r="IE39" s="2"/>
      <c r="IF39" s="2"/>
      <c r="IG39" s="2"/>
      <c r="IH39" s="2"/>
    </row>
    <row r="40" spans="1:242" s="1" customFormat="1" ht="45" customHeight="1">
      <c r="A40" s="19">
        <v>31</v>
      </c>
      <c r="B40" s="24" t="s">
        <v>227</v>
      </c>
      <c r="C40" s="24" t="s">
        <v>236</v>
      </c>
      <c r="D40" s="24" t="s">
        <v>33</v>
      </c>
      <c r="E40" s="24" t="s">
        <v>34</v>
      </c>
      <c r="F40" s="24" t="s">
        <v>237</v>
      </c>
      <c r="G40" s="20">
        <v>53.3</v>
      </c>
      <c r="H40" s="24" t="s">
        <v>230</v>
      </c>
      <c r="I40" s="24" t="s">
        <v>238</v>
      </c>
      <c r="J40" s="27">
        <v>53.3</v>
      </c>
      <c r="K40" s="27">
        <v>53.3</v>
      </c>
      <c r="L40" s="27"/>
      <c r="M40" s="27"/>
      <c r="N40" s="27"/>
      <c r="O40" s="24" t="s">
        <v>38</v>
      </c>
      <c r="P40" s="24" t="s">
        <v>239</v>
      </c>
      <c r="Q40" s="19">
        <v>268</v>
      </c>
      <c r="R40" s="42" t="s">
        <v>240</v>
      </c>
      <c r="S40" s="41" t="s">
        <v>233</v>
      </c>
      <c r="T40" s="41" t="s">
        <v>234</v>
      </c>
      <c r="U40" s="19" t="s">
        <v>241</v>
      </c>
      <c r="V40" s="19"/>
      <c r="IA40" s="2"/>
      <c r="IB40" s="2"/>
      <c r="IC40" s="2"/>
      <c r="ID40" s="2"/>
      <c r="IE40" s="2"/>
      <c r="IF40" s="2"/>
      <c r="IG40" s="2"/>
      <c r="IH40" s="2"/>
    </row>
    <row r="41" spans="1:242" s="1" customFormat="1" ht="36" customHeight="1">
      <c r="A41" s="19">
        <v>32</v>
      </c>
      <c r="B41" s="24" t="s">
        <v>227</v>
      </c>
      <c r="C41" s="24" t="s">
        <v>242</v>
      </c>
      <c r="D41" s="24" t="s">
        <v>33</v>
      </c>
      <c r="E41" s="24" t="s">
        <v>34</v>
      </c>
      <c r="F41" s="24" t="s">
        <v>243</v>
      </c>
      <c r="G41" s="20">
        <v>44.901299999999999</v>
      </c>
      <c r="H41" s="24" t="s">
        <v>230</v>
      </c>
      <c r="I41" s="24" t="s">
        <v>244</v>
      </c>
      <c r="J41" s="27">
        <v>44.901299999999999</v>
      </c>
      <c r="K41" s="27">
        <v>44.901299999999999</v>
      </c>
      <c r="L41" s="27"/>
      <c r="M41" s="27"/>
      <c r="N41" s="27"/>
      <c r="O41" s="24" t="s">
        <v>38</v>
      </c>
      <c r="P41" s="24" t="s">
        <v>245</v>
      </c>
      <c r="Q41" s="19">
        <v>74</v>
      </c>
      <c r="R41" s="42" t="s">
        <v>246</v>
      </c>
      <c r="S41" s="43" t="s">
        <v>247</v>
      </c>
      <c r="T41" s="43" t="s">
        <v>248</v>
      </c>
      <c r="U41" s="19" t="s">
        <v>249</v>
      </c>
      <c r="V41" s="19"/>
      <c r="IA41" s="2"/>
      <c r="IB41" s="2"/>
      <c r="IC41" s="2"/>
      <c r="ID41" s="2"/>
      <c r="IE41" s="2"/>
      <c r="IF41" s="2"/>
      <c r="IG41" s="2"/>
      <c r="IH41" s="2"/>
    </row>
    <row r="42" spans="1:242" s="1" customFormat="1" ht="33" customHeight="1">
      <c r="A42" s="19">
        <v>33</v>
      </c>
      <c r="B42" s="25" t="s">
        <v>227</v>
      </c>
      <c r="C42" s="24" t="s">
        <v>250</v>
      </c>
      <c r="D42" s="24" t="s">
        <v>33</v>
      </c>
      <c r="E42" s="24" t="s">
        <v>34</v>
      </c>
      <c r="F42" s="24" t="s">
        <v>251</v>
      </c>
      <c r="G42" s="20">
        <v>86.806025000000005</v>
      </c>
      <c r="H42" s="24" t="s">
        <v>230</v>
      </c>
      <c r="I42" s="24" t="s">
        <v>252</v>
      </c>
      <c r="J42" s="27">
        <v>86.806025000000005</v>
      </c>
      <c r="K42" s="27">
        <v>86.806025000000005</v>
      </c>
      <c r="L42" s="27"/>
      <c r="M42" s="27"/>
      <c r="N42" s="27"/>
      <c r="O42" s="24" t="s">
        <v>38</v>
      </c>
      <c r="P42" s="24" t="s">
        <v>253</v>
      </c>
      <c r="Q42" s="19">
        <v>669</v>
      </c>
      <c r="R42" s="42" t="s">
        <v>246</v>
      </c>
      <c r="S42" s="43" t="s">
        <v>247</v>
      </c>
      <c r="T42" s="43" t="s">
        <v>78</v>
      </c>
      <c r="U42" s="19" t="s">
        <v>249</v>
      </c>
      <c r="V42" s="19"/>
      <c r="IA42" s="2"/>
      <c r="IB42" s="2"/>
      <c r="IC42" s="2"/>
      <c r="ID42" s="2"/>
      <c r="IE42" s="2"/>
      <c r="IF42" s="2"/>
      <c r="IG42" s="2"/>
      <c r="IH42" s="2"/>
    </row>
    <row r="43" spans="1:242" s="1" customFormat="1" ht="39.950000000000003" customHeight="1">
      <c r="A43" s="19">
        <v>34</v>
      </c>
      <c r="B43" s="25" t="s">
        <v>227</v>
      </c>
      <c r="C43" s="24" t="s">
        <v>254</v>
      </c>
      <c r="D43" s="24" t="s">
        <v>33</v>
      </c>
      <c r="E43" s="24" t="s">
        <v>34</v>
      </c>
      <c r="F43" s="24" t="s">
        <v>255</v>
      </c>
      <c r="G43" s="20">
        <v>19.649999999999999</v>
      </c>
      <c r="H43" s="24" t="s">
        <v>230</v>
      </c>
      <c r="I43" s="24" t="s">
        <v>256</v>
      </c>
      <c r="J43" s="27">
        <v>19.649999999999999</v>
      </c>
      <c r="K43" s="27">
        <v>19.649999999999999</v>
      </c>
      <c r="L43" s="27"/>
      <c r="M43" s="27"/>
      <c r="N43" s="27"/>
      <c r="O43" s="24" t="s">
        <v>38</v>
      </c>
      <c r="P43" s="24" t="s">
        <v>257</v>
      </c>
      <c r="Q43" s="19">
        <v>56</v>
      </c>
      <c r="R43" s="42" t="s">
        <v>258</v>
      </c>
      <c r="S43" s="43" t="s">
        <v>259</v>
      </c>
      <c r="T43" s="43" t="s">
        <v>260</v>
      </c>
      <c r="U43" s="19" t="s">
        <v>249</v>
      </c>
      <c r="V43" s="19"/>
      <c r="IA43" s="2"/>
      <c r="IB43" s="2"/>
      <c r="IC43" s="2"/>
      <c r="ID43" s="2"/>
      <c r="IE43" s="2"/>
      <c r="IF43" s="2"/>
      <c r="IG43" s="2"/>
      <c r="IH43" s="2"/>
    </row>
    <row r="44" spans="1:242" s="1" customFormat="1" ht="47.25" customHeight="1">
      <c r="A44" s="19">
        <v>35</v>
      </c>
      <c r="B44" s="25" t="s">
        <v>227</v>
      </c>
      <c r="C44" s="24" t="s">
        <v>261</v>
      </c>
      <c r="D44" s="24" t="s">
        <v>33</v>
      </c>
      <c r="E44" s="24" t="s">
        <v>34</v>
      </c>
      <c r="F44" s="24" t="s">
        <v>262</v>
      </c>
      <c r="G44" s="20">
        <v>23.83</v>
      </c>
      <c r="H44" s="24" t="s">
        <v>230</v>
      </c>
      <c r="I44" s="24" t="s">
        <v>263</v>
      </c>
      <c r="J44" s="27">
        <v>23.83</v>
      </c>
      <c r="K44" s="27">
        <v>23.83</v>
      </c>
      <c r="L44" s="27"/>
      <c r="M44" s="27"/>
      <c r="N44" s="27"/>
      <c r="O44" s="24" t="s">
        <v>38</v>
      </c>
      <c r="P44" s="24" t="s">
        <v>264</v>
      </c>
      <c r="Q44" s="19">
        <v>243</v>
      </c>
      <c r="R44" s="42" t="s">
        <v>258</v>
      </c>
      <c r="S44" s="43" t="s">
        <v>259</v>
      </c>
      <c r="T44" s="43" t="s">
        <v>260</v>
      </c>
      <c r="U44" s="19" t="s">
        <v>249</v>
      </c>
      <c r="V44" s="19"/>
      <c r="IA44" s="2"/>
      <c r="IB44" s="2"/>
      <c r="IC44" s="2"/>
      <c r="ID44" s="2"/>
      <c r="IE44" s="2"/>
      <c r="IF44" s="2"/>
      <c r="IG44" s="2"/>
      <c r="IH44" s="2"/>
    </row>
    <row r="45" spans="1:242" s="1" customFormat="1" ht="47.25" customHeight="1">
      <c r="A45" s="19">
        <v>36</v>
      </c>
      <c r="B45" s="25" t="s">
        <v>227</v>
      </c>
      <c r="C45" s="24" t="s">
        <v>265</v>
      </c>
      <c r="D45" s="24" t="s">
        <v>33</v>
      </c>
      <c r="E45" s="24" t="s">
        <v>34</v>
      </c>
      <c r="F45" s="24" t="s">
        <v>266</v>
      </c>
      <c r="G45" s="20">
        <v>29.87</v>
      </c>
      <c r="H45" s="24" t="s">
        <v>230</v>
      </c>
      <c r="I45" s="24" t="s">
        <v>267</v>
      </c>
      <c r="J45" s="27">
        <v>29.87</v>
      </c>
      <c r="K45" s="27">
        <v>29.87</v>
      </c>
      <c r="L45" s="27"/>
      <c r="M45" s="27"/>
      <c r="N45" s="27"/>
      <c r="O45" s="24" t="s">
        <v>38</v>
      </c>
      <c r="P45" s="24" t="s">
        <v>268</v>
      </c>
      <c r="Q45" s="19">
        <v>178</v>
      </c>
      <c r="R45" s="42" t="s">
        <v>258</v>
      </c>
      <c r="S45" s="43" t="s">
        <v>259</v>
      </c>
      <c r="T45" s="43" t="s">
        <v>247</v>
      </c>
      <c r="U45" s="19" t="s">
        <v>249</v>
      </c>
      <c r="V45" s="19"/>
      <c r="IA45" s="2"/>
      <c r="IB45" s="2"/>
      <c r="IC45" s="2"/>
      <c r="ID45" s="2"/>
      <c r="IE45" s="2"/>
      <c r="IF45" s="2"/>
      <c r="IG45" s="2"/>
      <c r="IH45" s="2"/>
    </row>
    <row r="46" spans="1:242" s="1" customFormat="1" ht="39" customHeight="1">
      <c r="A46" s="19">
        <v>37</v>
      </c>
      <c r="B46" s="25" t="s">
        <v>227</v>
      </c>
      <c r="C46" s="24" t="s">
        <v>269</v>
      </c>
      <c r="D46" s="24" t="s">
        <v>33</v>
      </c>
      <c r="E46" s="24" t="s">
        <v>34</v>
      </c>
      <c r="F46" s="24" t="s">
        <v>270</v>
      </c>
      <c r="G46" s="20">
        <v>23.66</v>
      </c>
      <c r="H46" s="24" t="s">
        <v>230</v>
      </c>
      <c r="I46" s="24" t="s">
        <v>271</v>
      </c>
      <c r="J46" s="27">
        <v>23.66</v>
      </c>
      <c r="K46" s="27">
        <v>23.66</v>
      </c>
      <c r="L46" s="27"/>
      <c r="M46" s="27"/>
      <c r="N46" s="27"/>
      <c r="O46" s="24" t="s">
        <v>38</v>
      </c>
      <c r="P46" s="24" t="s">
        <v>272</v>
      </c>
      <c r="Q46" s="19">
        <v>165</v>
      </c>
      <c r="R46" s="42" t="s">
        <v>273</v>
      </c>
      <c r="S46" s="43" t="s">
        <v>274</v>
      </c>
      <c r="T46" s="43" t="s">
        <v>275</v>
      </c>
      <c r="U46" s="19" t="s">
        <v>249</v>
      </c>
      <c r="V46" s="19"/>
      <c r="IA46" s="2"/>
      <c r="IB46" s="2"/>
      <c r="IC46" s="2"/>
      <c r="ID46" s="2"/>
      <c r="IE46" s="2"/>
      <c r="IF46" s="2"/>
      <c r="IG46" s="2"/>
      <c r="IH46" s="2"/>
    </row>
    <row r="47" spans="1:242" s="1" customFormat="1" ht="36.950000000000003" customHeight="1">
      <c r="A47" s="19">
        <v>38</v>
      </c>
      <c r="B47" s="25" t="s">
        <v>227</v>
      </c>
      <c r="C47" s="24" t="s">
        <v>276</v>
      </c>
      <c r="D47" s="24" t="s">
        <v>33</v>
      </c>
      <c r="E47" s="24" t="s">
        <v>34</v>
      </c>
      <c r="F47" s="24" t="s">
        <v>277</v>
      </c>
      <c r="G47" s="20">
        <v>34.799999999999997</v>
      </c>
      <c r="H47" s="24" t="s">
        <v>230</v>
      </c>
      <c r="I47" s="24" t="s">
        <v>278</v>
      </c>
      <c r="J47" s="27">
        <v>34.799999999999997</v>
      </c>
      <c r="K47" s="27">
        <v>34.799999999999997</v>
      </c>
      <c r="L47" s="27"/>
      <c r="M47" s="27"/>
      <c r="N47" s="27"/>
      <c r="O47" s="24" t="s">
        <v>38</v>
      </c>
      <c r="P47" s="24" t="s">
        <v>279</v>
      </c>
      <c r="Q47" s="19">
        <v>107</v>
      </c>
      <c r="R47" s="42" t="s">
        <v>273</v>
      </c>
      <c r="S47" s="43" t="s">
        <v>280</v>
      </c>
      <c r="T47" s="43" t="s">
        <v>281</v>
      </c>
      <c r="U47" s="19" t="s">
        <v>249</v>
      </c>
      <c r="V47" s="19"/>
      <c r="IA47" s="2"/>
      <c r="IB47" s="2"/>
      <c r="IC47" s="2"/>
      <c r="ID47" s="2"/>
      <c r="IE47" s="2"/>
      <c r="IF47" s="2"/>
      <c r="IG47" s="2"/>
      <c r="IH47" s="2"/>
    </row>
    <row r="48" spans="1:242" s="1" customFormat="1" ht="39" customHeight="1">
      <c r="A48" s="19">
        <v>39</v>
      </c>
      <c r="B48" s="25" t="s">
        <v>227</v>
      </c>
      <c r="C48" s="24" t="s">
        <v>282</v>
      </c>
      <c r="D48" s="24" t="s">
        <v>33</v>
      </c>
      <c r="E48" s="24" t="s">
        <v>34</v>
      </c>
      <c r="F48" s="24" t="s">
        <v>283</v>
      </c>
      <c r="G48" s="20">
        <v>32.479999999999997</v>
      </c>
      <c r="H48" s="24" t="s">
        <v>230</v>
      </c>
      <c r="I48" s="24" t="s">
        <v>284</v>
      </c>
      <c r="J48" s="27">
        <v>32.479999999999997</v>
      </c>
      <c r="K48" s="27">
        <v>32.479999999999997</v>
      </c>
      <c r="L48" s="27"/>
      <c r="M48" s="27"/>
      <c r="N48" s="27"/>
      <c r="O48" s="24" t="s">
        <v>38</v>
      </c>
      <c r="P48" s="24" t="s">
        <v>285</v>
      </c>
      <c r="Q48" s="19">
        <v>123</v>
      </c>
      <c r="R48" s="42" t="s">
        <v>286</v>
      </c>
      <c r="S48" s="43" t="s">
        <v>274</v>
      </c>
      <c r="T48" s="43" t="s">
        <v>275</v>
      </c>
      <c r="U48" s="19" t="s">
        <v>249</v>
      </c>
      <c r="V48" s="19"/>
      <c r="IA48" s="2"/>
      <c r="IB48" s="2"/>
      <c r="IC48" s="2"/>
      <c r="ID48" s="2"/>
      <c r="IE48" s="2"/>
      <c r="IF48" s="2"/>
      <c r="IG48" s="2"/>
      <c r="IH48" s="2"/>
    </row>
    <row r="49" spans="1:242" s="1" customFormat="1" ht="42" customHeight="1">
      <c r="A49" s="19">
        <v>40</v>
      </c>
      <c r="B49" s="25" t="s">
        <v>227</v>
      </c>
      <c r="C49" s="24" t="s">
        <v>287</v>
      </c>
      <c r="D49" s="24" t="s">
        <v>33</v>
      </c>
      <c r="E49" s="24" t="s">
        <v>34</v>
      </c>
      <c r="F49" s="24" t="s">
        <v>288</v>
      </c>
      <c r="G49" s="20">
        <v>40.33</v>
      </c>
      <c r="H49" s="24" t="s">
        <v>230</v>
      </c>
      <c r="I49" s="24" t="s">
        <v>289</v>
      </c>
      <c r="J49" s="27">
        <v>40.33</v>
      </c>
      <c r="K49" s="27">
        <v>40.33</v>
      </c>
      <c r="L49" s="27"/>
      <c r="M49" s="27"/>
      <c r="N49" s="27"/>
      <c r="O49" s="24" t="s">
        <v>38</v>
      </c>
      <c r="P49" s="24" t="s">
        <v>290</v>
      </c>
      <c r="Q49" s="19">
        <v>77</v>
      </c>
      <c r="R49" s="42" t="s">
        <v>286</v>
      </c>
      <c r="S49" s="43" t="s">
        <v>291</v>
      </c>
      <c r="T49" s="43" t="s">
        <v>70</v>
      </c>
      <c r="U49" s="19" t="s">
        <v>249</v>
      </c>
      <c r="V49" s="19"/>
      <c r="IA49" s="2"/>
      <c r="IB49" s="2"/>
      <c r="IC49" s="2"/>
      <c r="ID49" s="2"/>
      <c r="IE49" s="2"/>
      <c r="IF49" s="2"/>
      <c r="IG49" s="2"/>
      <c r="IH49" s="2"/>
    </row>
    <row r="50" spans="1:242" s="1" customFormat="1" ht="42" customHeight="1">
      <c r="A50" s="19">
        <v>41</v>
      </c>
      <c r="B50" s="25" t="s">
        <v>227</v>
      </c>
      <c r="C50" s="24" t="s">
        <v>292</v>
      </c>
      <c r="D50" s="24" t="s">
        <v>33</v>
      </c>
      <c r="E50" s="24" t="s">
        <v>34</v>
      </c>
      <c r="F50" s="24" t="s">
        <v>293</v>
      </c>
      <c r="G50" s="20">
        <v>47.6</v>
      </c>
      <c r="H50" s="24" t="s">
        <v>230</v>
      </c>
      <c r="I50" s="24" t="s">
        <v>294</v>
      </c>
      <c r="J50" s="27">
        <v>47.6</v>
      </c>
      <c r="K50" s="27">
        <v>47.6</v>
      </c>
      <c r="L50" s="27"/>
      <c r="M50" s="27"/>
      <c r="N50" s="27"/>
      <c r="O50" s="24" t="s">
        <v>38</v>
      </c>
      <c r="P50" s="24" t="s">
        <v>295</v>
      </c>
      <c r="Q50" s="19">
        <v>242</v>
      </c>
      <c r="R50" s="42" t="s">
        <v>296</v>
      </c>
      <c r="S50" s="43" t="s">
        <v>199</v>
      </c>
      <c r="T50" s="43" t="s">
        <v>297</v>
      </c>
      <c r="U50" s="19" t="s">
        <v>249</v>
      </c>
      <c r="V50" s="19"/>
      <c r="IA50" s="2"/>
      <c r="IB50" s="2"/>
      <c r="IC50" s="2"/>
      <c r="ID50" s="2"/>
      <c r="IE50" s="2"/>
      <c r="IF50" s="2"/>
      <c r="IG50" s="2"/>
      <c r="IH50" s="2"/>
    </row>
    <row r="51" spans="1:242" s="1" customFormat="1" ht="60" customHeight="1">
      <c r="A51" s="19">
        <v>42</v>
      </c>
      <c r="B51" s="24" t="s">
        <v>227</v>
      </c>
      <c r="C51" s="24" t="s">
        <v>298</v>
      </c>
      <c r="D51" s="24" t="s">
        <v>33</v>
      </c>
      <c r="E51" s="24" t="s">
        <v>34</v>
      </c>
      <c r="F51" s="24" t="s">
        <v>299</v>
      </c>
      <c r="G51" s="20">
        <v>128.809256</v>
      </c>
      <c r="H51" s="24" t="s">
        <v>230</v>
      </c>
      <c r="I51" s="24" t="s">
        <v>230</v>
      </c>
      <c r="J51" s="27">
        <v>128.809256</v>
      </c>
      <c r="K51" s="27">
        <v>128.809256</v>
      </c>
      <c r="L51" s="27"/>
      <c r="M51" s="27"/>
      <c r="N51" s="27"/>
      <c r="O51" s="24" t="s">
        <v>38</v>
      </c>
      <c r="P51" s="24" t="s">
        <v>300</v>
      </c>
      <c r="Q51" s="19">
        <v>1934</v>
      </c>
      <c r="R51" s="42" t="s">
        <v>52</v>
      </c>
      <c r="S51" s="42" t="s">
        <v>301</v>
      </c>
      <c r="T51" s="42" t="s">
        <v>302</v>
      </c>
      <c r="U51" s="19" t="s">
        <v>249</v>
      </c>
      <c r="V51" s="19"/>
      <c r="IA51" s="2"/>
      <c r="IB51" s="2"/>
      <c r="IC51" s="2"/>
      <c r="ID51" s="2"/>
      <c r="IE51" s="2"/>
      <c r="IF51" s="2"/>
      <c r="IG51" s="2"/>
      <c r="IH51" s="2"/>
    </row>
    <row r="52" spans="1:242" s="1" customFormat="1" ht="55.9" customHeight="1">
      <c r="A52" s="19">
        <v>43</v>
      </c>
      <c r="B52" s="24" t="s">
        <v>303</v>
      </c>
      <c r="C52" s="24" t="s">
        <v>304</v>
      </c>
      <c r="D52" s="24" t="s">
        <v>33</v>
      </c>
      <c r="E52" s="24" t="s">
        <v>34</v>
      </c>
      <c r="F52" s="24" t="s">
        <v>305</v>
      </c>
      <c r="G52" s="20">
        <v>61</v>
      </c>
      <c r="H52" s="24" t="s">
        <v>306</v>
      </c>
      <c r="I52" s="24" t="s">
        <v>307</v>
      </c>
      <c r="J52" s="27">
        <v>61</v>
      </c>
      <c r="K52" s="27">
        <v>61</v>
      </c>
      <c r="L52" s="27"/>
      <c r="M52" s="27"/>
      <c r="N52" s="27"/>
      <c r="O52" s="24" t="s">
        <v>38</v>
      </c>
      <c r="P52" s="24" t="s">
        <v>308</v>
      </c>
      <c r="Q52" s="19">
        <v>683</v>
      </c>
      <c r="R52" s="31" t="s">
        <v>309</v>
      </c>
      <c r="S52" s="31" t="s">
        <v>310</v>
      </c>
      <c r="T52" s="31" t="s">
        <v>311</v>
      </c>
      <c r="U52" s="31" t="s">
        <v>312</v>
      </c>
      <c r="V52" s="19"/>
      <c r="IA52" s="2"/>
      <c r="IB52" s="2"/>
      <c r="IC52" s="2"/>
      <c r="ID52" s="2"/>
      <c r="IE52" s="2"/>
      <c r="IF52" s="2"/>
      <c r="IG52" s="2"/>
      <c r="IH52" s="2"/>
    </row>
    <row r="53" spans="1:242" s="1" customFormat="1" ht="59.25" customHeight="1">
      <c r="A53" s="19">
        <v>44</v>
      </c>
      <c r="B53" s="24" t="s">
        <v>303</v>
      </c>
      <c r="C53" s="24" t="s">
        <v>313</v>
      </c>
      <c r="D53" s="24" t="s">
        <v>33</v>
      </c>
      <c r="E53" s="24" t="s">
        <v>34</v>
      </c>
      <c r="F53" s="24" t="s">
        <v>314</v>
      </c>
      <c r="G53" s="20">
        <v>36</v>
      </c>
      <c r="H53" s="24" t="s">
        <v>306</v>
      </c>
      <c r="I53" s="24" t="s">
        <v>315</v>
      </c>
      <c r="J53" s="27">
        <v>36</v>
      </c>
      <c r="K53" s="27">
        <v>36</v>
      </c>
      <c r="L53" s="27"/>
      <c r="M53" s="27"/>
      <c r="N53" s="27"/>
      <c r="O53" s="24" t="s">
        <v>38</v>
      </c>
      <c r="P53" s="24" t="s">
        <v>316</v>
      </c>
      <c r="Q53" s="19">
        <v>245</v>
      </c>
      <c r="R53" s="31" t="s">
        <v>309</v>
      </c>
      <c r="S53" s="31" t="s">
        <v>310</v>
      </c>
      <c r="T53" s="31" t="s">
        <v>311</v>
      </c>
      <c r="U53" s="31" t="s">
        <v>312</v>
      </c>
      <c r="V53" s="19"/>
      <c r="IA53" s="2"/>
      <c r="IB53" s="2"/>
      <c r="IC53" s="2"/>
      <c r="ID53" s="2"/>
      <c r="IE53" s="2"/>
      <c r="IF53" s="2"/>
      <c r="IG53" s="2"/>
      <c r="IH53" s="2"/>
    </row>
    <row r="54" spans="1:242" s="1" customFormat="1" ht="36" customHeight="1">
      <c r="A54" s="19">
        <v>45</v>
      </c>
      <c r="B54" s="24" t="s">
        <v>303</v>
      </c>
      <c r="C54" s="24" t="s">
        <v>317</v>
      </c>
      <c r="D54" s="24" t="s">
        <v>33</v>
      </c>
      <c r="E54" s="24" t="s">
        <v>34</v>
      </c>
      <c r="F54" s="24" t="s">
        <v>318</v>
      </c>
      <c r="G54" s="20">
        <v>35.1</v>
      </c>
      <c r="H54" s="24" t="s">
        <v>306</v>
      </c>
      <c r="I54" s="24" t="s">
        <v>319</v>
      </c>
      <c r="J54" s="27">
        <v>35.1</v>
      </c>
      <c r="K54" s="27">
        <v>35.1</v>
      </c>
      <c r="L54" s="27"/>
      <c r="M54" s="27"/>
      <c r="N54" s="27"/>
      <c r="O54" s="24" t="s">
        <v>38</v>
      </c>
      <c r="P54" s="24" t="s">
        <v>320</v>
      </c>
      <c r="Q54" s="19">
        <v>108</v>
      </c>
      <c r="R54" s="31" t="s">
        <v>309</v>
      </c>
      <c r="S54" s="31" t="s">
        <v>310</v>
      </c>
      <c r="T54" s="31" t="s">
        <v>311</v>
      </c>
      <c r="U54" s="31" t="s">
        <v>312</v>
      </c>
      <c r="V54" s="19"/>
      <c r="IA54" s="2"/>
      <c r="IB54" s="2"/>
      <c r="IC54" s="2"/>
      <c r="ID54" s="2"/>
      <c r="IE54" s="2"/>
      <c r="IF54" s="2"/>
      <c r="IG54" s="2"/>
      <c r="IH54" s="2"/>
    </row>
    <row r="55" spans="1:242" s="1" customFormat="1" ht="44.1" customHeight="1">
      <c r="A55" s="19">
        <v>46</v>
      </c>
      <c r="B55" s="24" t="s">
        <v>321</v>
      </c>
      <c r="C55" s="24" t="s">
        <v>322</v>
      </c>
      <c r="D55" s="24" t="s">
        <v>33</v>
      </c>
      <c r="E55" s="24" t="s">
        <v>34</v>
      </c>
      <c r="F55" s="24" t="s">
        <v>323</v>
      </c>
      <c r="G55" s="20">
        <v>61.83</v>
      </c>
      <c r="H55" s="24" t="s">
        <v>324</v>
      </c>
      <c r="I55" s="24" t="s">
        <v>325</v>
      </c>
      <c r="J55" s="27">
        <v>61.83</v>
      </c>
      <c r="K55" s="27">
        <v>61.83</v>
      </c>
      <c r="L55" s="27"/>
      <c r="M55" s="27"/>
      <c r="N55" s="27"/>
      <c r="O55" s="24" t="s">
        <v>38</v>
      </c>
      <c r="P55" s="24" t="s">
        <v>326</v>
      </c>
      <c r="Q55" s="19">
        <v>865</v>
      </c>
      <c r="R55" s="19" t="s">
        <v>327</v>
      </c>
      <c r="S55" s="19" t="s">
        <v>328</v>
      </c>
      <c r="T55" s="19" t="s">
        <v>329</v>
      </c>
      <c r="U55" s="19">
        <v>2017.12</v>
      </c>
      <c r="V55" s="19"/>
      <c r="IA55" s="2"/>
      <c r="IB55" s="2"/>
      <c r="IC55" s="2"/>
      <c r="ID55" s="2"/>
      <c r="IE55" s="2"/>
      <c r="IF55" s="2"/>
      <c r="IG55" s="2"/>
      <c r="IH55" s="2"/>
    </row>
    <row r="56" spans="1:242" s="1" customFormat="1" ht="36.950000000000003" customHeight="1">
      <c r="A56" s="19">
        <v>47</v>
      </c>
      <c r="B56" s="24" t="s">
        <v>321</v>
      </c>
      <c r="C56" s="24" t="s">
        <v>330</v>
      </c>
      <c r="D56" s="24" t="s">
        <v>33</v>
      </c>
      <c r="E56" s="24" t="s">
        <v>34</v>
      </c>
      <c r="F56" s="24" t="s">
        <v>331</v>
      </c>
      <c r="G56" s="20">
        <v>85.09</v>
      </c>
      <c r="H56" s="24" t="s">
        <v>324</v>
      </c>
      <c r="I56" s="24" t="s">
        <v>332</v>
      </c>
      <c r="J56" s="27">
        <v>85.09</v>
      </c>
      <c r="K56" s="27">
        <v>85.09</v>
      </c>
      <c r="L56" s="27"/>
      <c r="M56" s="27"/>
      <c r="N56" s="27"/>
      <c r="O56" s="24" t="s">
        <v>38</v>
      </c>
      <c r="P56" s="24" t="s">
        <v>333</v>
      </c>
      <c r="Q56" s="19">
        <v>635</v>
      </c>
      <c r="R56" s="19" t="s">
        <v>327</v>
      </c>
      <c r="S56" s="19" t="s">
        <v>334</v>
      </c>
      <c r="T56" s="19" t="s">
        <v>335</v>
      </c>
      <c r="U56" s="19">
        <v>2017.12</v>
      </c>
      <c r="V56" s="19"/>
      <c r="IA56" s="2"/>
      <c r="IB56" s="2"/>
      <c r="IC56" s="2"/>
      <c r="ID56" s="2"/>
      <c r="IE56" s="2"/>
      <c r="IF56" s="2"/>
      <c r="IG56" s="2"/>
      <c r="IH56" s="2"/>
    </row>
    <row r="57" spans="1:242" s="1" customFormat="1" ht="43.9" customHeight="1">
      <c r="A57" s="19">
        <v>48</v>
      </c>
      <c r="B57" s="24" t="s">
        <v>321</v>
      </c>
      <c r="C57" s="24" t="s">
        <v>336</v>
      </c>
      <c r="D57" s="24" t="s">
        <v>33</v>
      </c>
      <c r="E57" s="24" t="s">
        <v>34</v>
      </c>
      <c r="F57" s="24" t="s">
        <v>337</v>
      </c>
      <c r="G57" s="20">
        <v>93.601876000000004</v>
      </c>
      <c r="H57" s="24" t="s">
        <v>324</v>
      </c>
      <c r="I57" s="24" t="s">
        <v>338</v>
      </c>
      <c r="J57" s="27">
        <v>93.601876000000004</v>
      </c>
      <c r="K57" s="27">
        <v>93.601876000000004</v>
      </c>
      <c r="L57" s="27"/>
      <c r="M57" s="27"/>
      <c r="N57" s="27"/>
      <c r="O57" s="24" t="s">
        <v>38</v>
      </c>
      <c r="P57" s="24" t="s">
        <v>339</v>
      </c>
      <c r="Q57" s="19">
        <v>1272</v>
      </c>
      <c r="R57" s="19" t="s">
        <v>340</v>
      </c>
      <c r="S57" s="19" t="s">
        <v>70</v>
      </c>
      <c r="T57" s="19" t="s">
        <v>341</v>
      </c>
      <c r="U57" s="19">
        <v>2019.4</v>
      </c>
      <c r="V57" s="19"/>
      <c r="IA57" s="2"/>
      <c r="IB57" s="2"/>
      <c r="IC57" s="2"/>
      <c r="ID57" s="2"/>
      <c r="IE57" s="2"/>
      <c r="IF57" s="2"/>
      <c r="IG57" s="2"/>
      <c r="IH57" s="2"/>
    </row>
    <row r="58" spans="1:242" s="1" customFormat="1" ht="39" customHeight="1">
      <c r="A58" s="19">
        <v>49</v>
      </c>
      <c r="B58" s="24" t="s">
        <v>321</v>
      </c>
      <c r="C58" s="24" t="s">
        <v>342</v>
      </c>
      <c r="D58" s="24" t="s">
        <v>33</v>
      </c>
      <c r="E58" s="24" t="s">
        <v>34</v>
      </c>
      <c r="F58" s="24" t="s">
        <v>343</v>
      </c>
      <c r="G58" s="20">
        <v>28.4</v>
      </c>
      <c r="H58" s="24" t="s">
        <v>324</v>
      </c>
      <c r="I58" s="24" t="s">
        <v>344</v>
      </c>
      <c r="J58" s="27">
        <v>28.4</v>
      </c>
      <c r="K58" s="27">
        <v>28.4</v>
      </c>
      <c r="L58" s="27"/>
      <c r="M58" s="27"/>
      <c r="N58" s="27"/>
      <c r="O58" s="24" t="s">
        <v>38</v>
      </c>
      <c r="P58" s="24" t="s">
        <v>345</v>
      </c>
      <c r="Q58" s="19">
        <v>1093</v>
      </c>
      <c r="R58" s="19" t="s">
        <v>346</v>
      </c>
      <c r="S58" s="19" t="s">
        <v>260</v>
      </c>
      <c r="T58" s="19" t="s">
        <v>347</v>
      </c>
      <c r="U58" s="19">
        <v>2019.4</v>
      </c>
      <c r="V58" s="19"/>
      <c r="IA58" s="2"/>
      <c r="IB58" s="2"/>
      <c r="IC58" s="2"/>
      <c r="ID58" s="2"/>
      <c r="IE58" s="2"/>
      <c r="IF58" s="2"/>
      <c r="IG58" s="2"/>
      <c r="IH58" s="2"/>
    </row>
    <row r="59" spans="1:242" s="1" customFormat="1" ht="45" customHeight="1">
      <c r="A59" s="19">
        <v>50</v>
      </c>
      <c r="B59" s="24" t="s">
        <v>321</v>
      </c>
      <c r="C59" s="24" t="s">
        <v>348</v>
      </c>
      <c r="D59" s="24" t="s">
        <v>33</v>
      </c>
      <c r="E59" s="24" t="s">
        <v>34</v>
      </c>
      <c r="F59" s="24" t="s">
        <v>349</v>
      </c>
      <c r="G59" s="20">
        <v>34.979999999999997</v>
      </c>
      <c r="H59" s="24" t="s">
        <v>324</v>
      </c>
      <c r="I59" s="24" t="s">
        <v>350</v>
      </c>
      <c r="J59" s="27">
        <v>34.979999999999997</v>
      </c>
      <c r="K59" s="27">
        <v>34.979999999999997</v>
      </c>
      <c r="L59" s="27"/>
      <c r="M59" s="27"/>
      <c r="N59" s="27"/>
      <c r="O59" s="24" t="s">
        <v>38</v>
      </c>
      <c r="P59" s="24" t="s">
        <v>351</v>
      </c>
      <c r="Q59" s="19">
        <v>703</v>
      </c>
      <c r="R59" s="19" t="s">
        <v>352</v>
      </c>
      <c r="S59" s="19" t="s">
        <v>274</v>
      </c>
      <c r="T59" s="19" t="s">
        <v>98</v>
      </c>
      <c r="U59" s="19">
        <v>2019.4</v>
      </c>
      <c r="V59" s="19"/>
      <c r="IA59" s="2"/>
      <c r="IB59" s="2"/>
      <c r="IC59" s="2"/>
      <c r="ID59" s="2"/>
      <c r="IE59" s="2"/>
      <c r="IF59" s="2"/>
      <c r="IG59" s="2"/>
      <c r="IH59" s="2"/>
    </row>
    <row r="60" spans="1:242" s="1" customFormat="1" ht="38.1" customHeight="1">
      <c r="A60" s="19">
        <v>51</v>
      </c>
      <c r="B60" s="24" t="s">
        <v>321</v>
      </c>
      <c r="C60" s="24" t="s">
        <v>353</v>
      </c>
      <c r="D60" s="24" t="s">
        <v>33</v>
      </c>
      <c r="E60" s="24" t="s">
        <v>34</v>
      </c>
      <c r="F60" s="24" t="s">
        <v>354</v>
      </c>
      <c r="G60" s="20">
        <v>38.700000000000003</v>
      </c>
      <c r="H60" s="24" t="s">
        <v>324</v>
      </c>
      <c r="I60" s="24" t="s">
        <v>355</v>
      </c>
      <c r="J60" s="27">
        <v>38.700000000000003</v>
      </c>
      <c r="K60" s="27">
        <v>38.700000000000003</v>
      </c>
      <c r="L60" s="27"/>
      <c r="M60" s="27"/>
      <c r="N60" s="27"/>
      <c r="O60" s="24" t="s">
        <v>38</v>
      </c>
      <c r="P60" s="24" t="s">
        <v>356</v>
      </c>
      <c r="Q60" s="19">
        <v>1330</v>
      </c>
      <c r="R60" s="19" t="s">
        <v>352</v>
      </c>
      <c r="S60" s="19" t="s">
        <v>274</v>
      </c>
      <c r="T60" s="19" t="s">
        <v>98</v>
      </c>
      <c r="U60" s="19">
        <v>2019.4</v>
      </c>
      <c r="V60" s="19"/>
      <c r="IA60" s="2"/>
      <c r="IB60" s="2"/>
      <c r="IC60" s="2"/>
      <c r="ID60" s="2"/>
      <c r="IE60" s="2"/>
      <c r="IF60" s="2"/>
      <c r="IG60" s="2"/>
      <c r="IH60" s="2"/>
    </row>
    <row r="61" spans="1:242" s="1" customFormat="1" ht="42" customHeight="1">
      <c r="A61" s="19">
        <v>52</v>
      </c>
      <c r="B61" s="24" t="s">
        <v>321</v>
      </c>
      <c r="C61" s="24" t="s">
        <v>357</v>
      </c>
      <c r="D61" s="24" t="s">
        <v>33</v>
      </c>
      <c r="E61" s="24" t="s">
        <v>34</v>
      </c>
      <c r="F61" s="24" t="s">
        <v>358</v>
      </c>
      <c r="G61" s="20">
        <v>49.3</v>
      </c>
      <c r="H61" s="24" t="s">
        <v>324</v>
      </c>
      <c r="I61" s="24" t="s">
        <v>359</v>
      </c>
      <c r="J61" s="27">
        <v>49.3</v>
      </c>
      <c r="K61" s="27">
        <v>49.3</v>
      </c>
      <c r="L61" s="27"/>
      <c r="M61" s="27"/>
      <c r="N61" s="27"/>
      <c r="O61" s="24" t="s">
        <v>38</v>
      </c>
      <c r="P61" s="24" t="s">
        <v>360</v>
      </c>
      <c r="Q61" s="19">
        <v>914</v>
      </c>
      <c r="R61" s="19" t="s">
        <v>361</v>
      </c>
      <c r="S61" s="19" t="s">
        <v>361</v>
      </c>
      <c r="T61" s="19" t="s">
        <v>362</v>
      </c>
      <c r="U61" s="19">
        <v>2019.4</v>
      </c>
      <c r="V61" s="19"/>
      <c r="IA61" s="2"/>
      <c r="IB61" s="2"/>
      <c r="IC61" s="2"/>
      <c r="ID61" s="2"/>
      <c r="IE61" s="2"/>
      <c r="IF61" s="2"/>
      <c r="IG61" s="2"/>
      <c r="IH61" s="2"/>
    </row>
    <row r="62" spans="1:242" s="1" customFormat="1" ht="33" customHeight="1">
      <c r="A62" s="19">
        <v>53</v>
      </c>
      <c r="B62" s="24" t="s">
        <v>321</v>
      </c>
      <c r="C62" s="24" t="s">
        <v>363</v>
      </c>
      <c r="D62" s="24" t="s">
        <v>33</v>
      </c>
      <c r="E62" s="24" t="s">
        <v>34</v>
      </c>
      <c r="F62" s="24" t="s">
        <v>364</v>
      </c>
      <c r="G62" s="20">
        <v>63.69</v>
      </c>
      <c r="H62" s="24" t="s">
        <v>324</v>
      </c>
      <c r="I62" s="24" t="s">
        <v>324</v>
      </c>
      <c r="J62" s="27">
        <v>63.69</v>
      </c>
      <c r="K62" s="27">
        <v>63.69</v>
      </c>
      <c r="L62" s="27"/>
      <c r="M62" s="27"/>
      <c r="N62" s="27"/>
      <c r="O62" s="24" t="s">
        <v>38</v>
      </c>
      <c r="P62" s="24" t="s">
        <v>365</v>
      </c>
      <c r="Q62" s="19">
        <v>1804</v>
      </c>
      <c r="R62" s="19" t="s">
        <v>51</v>
      </c>
      <c r="S62" s="19" t="s">
        <v>366</v>
      </c>
      <c r="T62" s="19" t="s">
        <v>367</v>
      </c>
      <c r="U62" s="19" t="s">
        <v>367</v>
      </c>
      <c r="V62" s="19"/>
      <c r="IA62" s="2"/>
      <c r="IB62" s="2"/>
      <c r="IC62" s="2"/>
      <c r="ID62" s="2"/>
      <c r="IE62" s="2"/>
      <c r="IF62" s="2"/>
      <c r="IG62" s="2"/>
      <c r="IH62" s="2"/>
    </row>
    <row r="63" spans="1:242" s="1" customFormat="1" ht="30" customHeight="1">
      <c r="A63" s="19">
        <v>54</v>
      </c>
      <c r="B63" s="24" t="s">
        <v>321</v>
      </c>
      <c r="C63" s="24" t="s">
        <v>368</v>
      </c>
      <c r="D63" s="24" t="s">
        <v>33</v>
      </c>
      <c r="E63" s="24" t="s">
        <v>34</v>
      </c>
      <c r="F63" s="24" t="s">
        <v>369</v>
      </c>
      <c r="G63" s="20">
        <v>5.6</v>
      </c>
      <c r="H63" s="24" t="s">
        <v>324</v>
      </c>
      <c r="I63" s="24" t="s">
        <v>324</v>
      </c>
      <c r="J63" s="27">
        <v>5.6</v>
      </c>
      <c r="K63" s="27">
        <v>5.6</v>
      </c>
      <c r="L63" s="27"/>
      <c r="M63" s="27"/>
      <c r="N63" s="27"/>
      <c r="O63" s="24" t="s">
        <v>38</v>
      </c>
      <c r="P63" s="24" t="s">
        <v>365</v>
      </c>
      <c r="Q63" s="19">
        <v>1804</v>
      </c>
      <c r="R63" s="19" t="s">
        <v>115</v>
      </c>
      <c r="S63" s="19" t="s">
        <v>366</v>
      </c>
      <c r="T63" s="19" t="s">
        <v>367</v>
      </c>
      <c r="U63" s="19" t="s">
        <v>367</v>
      </c>
      <c r="V63" s="19"/>
      <c r="IA63" s="2"/>
      <c r="IB63" s="2"/>
      <c r="IC63" s="2"/>
      <c r="ID63" s="2"/>
      <c r="IE63" s="2"/>
      <c r="IF63" s="2"/>
      <c r="IG63" s="2"/>
      <c r="IH63" s="2"/>
    </row>
    <row r="64" spans="1:242" s="1" customFormat="1" ht="63.95" customHeight="1">
      <c r="A64" s="19">
        <v>55</v>
      </c>
      <c r="B64" s="24" t="s">
        <v>321</v>
      </c>
      <c r="C64" s="24" t="s">
        <v>370</v>
      </c>
      <c r="D64" s="24" t="s">
        <v>33</v>
      </c>
      <c r="E64" s="24" t="s">
        <v>34</v>
      </c>
      <c r="F64" s="24" t="s">
        <v>371</v>
      </c>
      <c r="G64" s="20">
        <v>41.18</v>
      </c>
      <c r="H64" s="24" t="s">
        <v>324</v>
      </c>
      <c r="I64" s="24" t="s">
        <v>324</v>
      </c>
      <c r="J64" s="27">
        <v>41.18</v>
      </c>
      <c r="K64" s="27">
        <v>41.18</v>
      </c>
      <c r="L64" s="27"/>
      <c r="M64" s="27"/>
      <c r="N64" s="27"/>
      <c r="O64" s="24" t="s">
        <v>38</v>
      </c>
      <c r="P64" s="24" t="s">
        <v>372</v>
      </c>
      <c r="Q64" s="19">
        <v>1324</v>
      </c>
      <c r="R64" s="19" t="s">
        <v>328</v>
      </c>
      <c r="S64" s="19" t="s">
        <v>329</v>
      </c>
      <c r="T64" s="19" t="s">
        <v>373</v>
      </c>
      <c r="U64" s="19">
        <v>2017.12</v>
      </c>
      <c r="V64" s="19"/>
      <c r="IA64" s="2"/>
      <c r="IB64" s="2"/>
      <c r="IC64" s="2"/>
      <c r="ID64" s="2"/>
      <c r="IE64" s="2"/>
      <c r="IF64" s="2"/>
      <c r="IG64" s="2"/>
      <c r="IH64" s="2"/>
    </row>
    <row r="65" spans="1:242" s="1" customFormat="1" ht="27" customHeight="1">
      <c r="A65" s="19">
        <v>56</v>
      </c>
      <c r="B65" s="24" t="s">
        <v>374</v>
      </c>
      <c r="C65" s="24" t="s">
        <v>375</v>
      </c>
      <c r="D65" s="24" t="s">
        <v>33</v>
      </c>
      <c r="E65" s="24" t="s">
        <v>34</v>
      </c>
      <c r="F65" s="24" t="s">
        <v>376</v>
      </c>
      <c r="G65" s="20">
        <v>22</v>
      </c>
      <c r="H65" s="24" t="s">
        <v>377</v>
      </c>
      <c r="I65" s="24" t="s">
        <v>378</v>
      </c>
      <c r="J65" s="27">
        <v>22</v>
      </c>
      <c r="K65" s="27">
        <v>22</v>
      </c>
      <c r="L65" s="27"/>
      <c r="M65" s="27"/>
      <c r="N65" s="27"/>
      <c r="O65" s="24" t="s">
        <v>38</v>
      </c>
      <c r="P65" s="24" t="s">
        <v>379</v>
      </c>
      <c r="Q65" s="55">
        <v>137</v>
      </c>
      <c r="R65" s="60" t="s">
        <v>274</v>
      </c>
      <c r="S65" s="55" t="s">
        <v>380</v>
      </c>
      <c r="T65" s="55" t="s">
        <v>381</v>
      </c>
      <c r="U65" s="55" t="s">
        <v>220</v>
      </c>
      <c r="V65" s="55"/>
      <c r="IA65" s="2"/>
      <c r="IB65" s="2"/>
      <c r="IC65" s="2"/>
      <c r="ID65" s="2"/>
      <c r="IE65" s="2"/>
      <c r="IF65" s="2"/>
      <c r="IG65" s="2"/>
      <c r="IH65" s="2"/>
    </row>
    <row r="66" spans="1:242" s="1" customFormat="1" ht="34.9" customHeight="1">
      <c r="A66" s="19">
        <v>57</v>
      </c>
      <c r="B66" s="24" t="s">
        <v>374</v>
      </c>
      <c r="C66" s="24" t="s">
        <v>382</v>
      </c>
      <c r="D66" s="24" t="s">
        <v>33</v>
      </c>
      <c r="E66" s="24" t="s">
        <v>34</v>
      </c>
      <c r="F66" s="24" t="s">
        <v>383</v>
      </c>
      <c r="G66" s="20">
        <v>32.6</v>
      </c>
      <c r="H66" s="24" t="s">
        <v>377</v>
      </c>
      <c r="I66" s="24" t="s">
        <v>384</v>
      </c>
      <c r="J66" s="27">
        <v>32.6</v>
      </c>
      <c r="K66" s="27">
        <v>32.6</v>
      </c>
      <c r="L66" s="27"/>
      <c r="M66" s="27"/>
      <c r="N66" s="27"/>
      <c r="O66" s="24" t="s">
        <v>38</v>
      </c>
      <c r="P66" s="24" t="s">
        <v>385</v>
      </c>
      <c r="Q66" s="55">
        <v>287</v>
      </c>
      <c r="R66" s="55" t="s">
        <v>386</v>
      </c>
      <c r="S66" s="55" t="s">
        <v>70</v>
      </c>
      <c r="T66" s="55" t="s">
        <v>387</v>
      </c>
      <c r="U66" s="55" t="s">
        <v>220</v>
      </c>
      <c r="V66" s="55"/>
      <c r="IA66" s="2"/>
      <c r="IB66" s="2"/>
      <c r="IC66" s="2"/>
      <c r="ID66" s="2"/>
      <c r="IE66" s="2"/>
      <c r="IF66" s="2"/>
      <c r="IG66" s="2"/>
      <c r="IH66" s="2"/>
    </row>
    <row r="67" spans="1:242" s="1" customFormat="1" ht="48" customHeight="1">
      <c r="A67" s="19">
        <v>58</v>
      </c>
      <c r="B67" s="24" t="s">
        <v>374</v>
      </c>
      <c r="C67" s="24" t="s">
        <v>388</v>
      </c>
      <c r="D67" s="24" t="s">
        <v>33</v>
      </c>
      <c r="E67" s="24" t="s">
        <v>34</v>
      </c>
      <c r="F67" s="24" t="s">
        <v>389</v>
      </c>
      <c r="G67" s="20">
        <v>32.200000000000003</v>
      </c>
      <c r="H67" s="24" t="s">
        <v>377</v>
      </c>
      <c r="I67" s="24" t="s">
        <v>390</v>
      </c>
      <c r="J67" s="27">
        <v>32.200000000000003</v>
      </c>
      <c r="K67" s="27">
        <v>32.200000000000003</v>
      </c>
      <c r="L67" s="27"/>
      <c r="M67" s="27"/>
      <c r="N67" s="27"/>
      <c r="O67" s="24" t="s">
        <v>38</v>
      </c>
      <c r="P67" s="24" t="s">
        <v>391</v>
      </c>
      <c r="Q67" s="55">
        <v>166</v>
      </c>
      <c r="R67" s="55" t="s">
        <v>52</v>
      </c>
      <c r="S67" s="55" t="s">
        <v>84</v>
      </c>
      <c r="T67" s="55" t="s">
        <v>392</v>
      </c>
      <c r="U67" s="55" t="s">
        <v>220</v>
      </c>
      <c r="V67" s="55"/>
      <c r="IA67" s="2"/>
      <c r="IB67" s="2"/>
      <c r="IC67" s="2"/>
      <c r="ID67" s="2"/>
      <c r="IE67" s="2"/>
      <c r="IF67" s="2"/>
      <c r="IG67" s="2"/>
      <c r="IH67" s="2"/>
    </row>
    <row r="68" spans="1:242" s="1" customFormat="1" ht="41.1" customHeight="1">
      <c r="A68" s="19">
        <v>59</v>
      </c>
      <c r="B68" s="24" t="s">
        <v>374</v>
      </c>
      <c r="C68" s="24" t="s">
        <v>393</v>
      </c>
      <c r="D68" s="24" t="s">
        <v>33</v>
      </c>
      <c r="E68" s="24" t="s">
        <v>34</v>
      </c>
      <c r="F68" s="24" t="s">
        <v>394</v>
      </c>
      <c r="G68" s="20">
        <v>49.42</v>
      </c>
      <c r="H68" s="24" t="s">
        <v>377</v>
      </c>
      <c r="I68" s="24" t="s">
        <v>395</v>
      </c>
      <c r="J68" s="27">
        <v>49.42</v>
      </c>
      <c r="K68" s="27">
        <v>49.42</v>
      </c>
      <c r="L68" s="27"/>
      <c r="M68" s="27"/>
      <c r="N68" s="27"/>
      <c r="O68" s="24" t="s">
        <v>38</v>
      </c>
      <c r="P68" s="24" t="s">
        <v>396</v>
      </c>
      <c r="Q68" s="55">
        <v>197</v>
      </c>
      <c r="R68" s="55" t="s">
        <v>397</v>
      </c>
      <c r="S68" s="55" t="s">
        <v>274</v>
      </c>
      <c r="T68" s="55" t="s">
        <v>41</v>
      </c>
      <c r="U68" s="55" t="s">
        <v>220</v>
      </c>
      <c r="V68" s="55"/>
      <c r="IA68" s="2"/>
      <c r="IB68" s="2"/>
      <c r="IC68" s="2"/>
      <c r="ID68" s="2"/>
      <c r="IE68" s="2"/>
      <c r="IF68" s="2"/>
      <c r="IG68" s="2"/>
      <c r="IH68" s="2"/>
    </row>
    <row r="69" spans="1:242" s="1" customFormat="1" ht="39" customHeight="1">
      <c r="A69" s="19">
        <v>60</v>
      </c>
      <c r="B69" s="24" t="s">
        <v>374</v>
      </c>
      <c r="C69" s="24" t="s">
        <v>398</v>
      </c>
      <c r="D69" s="24" t="s">
        <v>33</v>
      </c>
      <c r="E69" s="24" t="s">
        <v>34</v>
      </c>
      <c r="F69" s="24" t="s">
        <v>399</v>
      </c>
      <c r="G69" s="20">
        <v>71.8</v>
      </c>
      <c r="H69" s="24" t="s">
        <v>377</v>
      </c>
      <c r="I69" s="24" t="s">
        <v>400</v>
      </c>
      <c r="J69" s="27">
        <v>71.8</v>
      </c>
      <c r="K69" s="27">
        <v>71.8</v>
      </c>
      <c r="L69" s="27"/>
      <c r="M69" s="27"/>
      <c r="N69" s="27"/>
      <c r="O69" s="24" t="s">
        <v>38</v>
      </c>
      <c r="P69" s="24" t="s">
        <v>401</v>
      </c>
      <c r="Q69" s="55">
        <v>292</v>
      </c>
      <c r="R69" s="55" t="s">
        <v>275</v>
      </c>
      <c r="S69" s="55" t="s">
        <v>84</v>
      </c>
      <c r="T69" s="55" t="s">
        <v>392</v>
      </c>
      <c r="U69" s="55" t="s">
        <v>220</v>
      </c>
      <c r="V69" s="55"/>
      <c r="IA69" s="2"/>
      <c r="IB69" s="2"/>
      <c r="IC69" s="2"/>
      <c r="ID69" s="2"/>
      <c r="IE69" s="2"/>
      <c r="IF69" s="2"/>
      <c r="IG69" s="2"/>
      <c r="IH69" s="2"/>
    </row>
    <row r="70" spans="1:242" s="1" customFormat="1" ht="35.1" customHeight="1">
      <c r="A70" s="19">
        <v>61</v>
      </c>
      <c r="B70" s="24" t="s">
        <v>374</v>
      </c>
      <c r="C70" s="24" t="s">
        <v>402</v>
      </c>
      <c r="D70" s="24" t="s">
        <v>33</v>
      </c>
      <c r="E70" s="24" t="s">
        <v>34</v>
      </c>
      <c r="F70" s="24" t="s">
        <v>403</v>
      </c>
      <c r="G70" s="20">
        <v>28.1</v>
      </c>
      <c r="H70" s="24" t="s">
        <v>377</v>
      </c>
      <c r="I70" s="24" t="s">
        <v>404</v>
      </c>
      <c r="J70" s="27">
        <v>28.1</v>
      </c>
      <c r="K70" s="27">
        <v>28.1</v>
      </c>
      <c r="L70" s="27"/>
      <c r="M70" s="27"/>
      <c r="N70" s="27"/>
      <c r="O70" s="24" t="s">
        <v>38</v>
      </c>
      <c r="P70" s="24" t="s">
        <v>405</v>
      </c>
      <c r="Q70" s="55">
        <v>144</v>
      </c>
      <c r="R70" s="55" t="s">
        <v>52</v>
      </c>
      <c r="S70" s="55" t="s">
        <v>406</v>
      </c>
      <c r="T70" s="55" t="s">
        <v>407</v>
      </c>
      <c r="U70" s="55" t="s">
        <v>220</v>
      </c>
      <c r="V70" s="55"/>
      <c r="IA70" s="2"/>
      <c r="IB70" s="2"/>
      <c r="IC70" s="2"/>
      <c r="ID70" s="2"/>
      <c r="IE70" s="2"/>
      <c r="IF70" s="2"/>
      <c r="IG70" s="2"/>
      <c r="IH70" s="2"/>
    </row>
    <row r="71" spans="1:242" s="1" customFormat="1" ht="45" customHeight="1">
      <c r="A71" s="19">
        <v>62</v>
      </c>
      <c r="B71" s="24" t="s">
        <v>408</v>
      </c>
      <c r="C71" s="24" t="s">
        <v>409</v>
      </c>
      <c r="D71" s="24" t="s">
        <v>33</v>
      </c>
      <c r="E71" s="24" t="s">
        <v>34</v>
      </c>
      <c r="F71" s="24" t="s">
        <v>410</v>
      </c>
      <c r="G71" s="20">
        <v>68.34</v>
      </c>
      <c r="H71" s="24" t="s">
        <v>411</v>
      </c>
      <c r="I71" s="24" t="s">
        <v>412</v>
      </c>
      <c r="J71" s="27">
        <v>68.34</v>
      </c>
      <c r="K71" s="27">
        <v>68.34</v>
      </c>
      <c r="L71" s="27"/>
      <c r="M71" s="27"/>
      <c r="N71" s="27"/>
      <c r="O71" s="24" t="s">
        <v>38</v>
      </c>
      <c r="P71" s="24" t="s">
        <v>413</v>
      </c>
      <c r="Q71" s="19">
        <v>532</v>
      </c>
      <c r="R71" s="19" t="s">
        <v>297</v>
      </c>
      <c r="S71" s="19" t="s">
        <v>297</v>
      </c>
      <c r="T71" s="19" t="s">
        <v>90</v>
      </c>
      <c r="U71" s="19" t="s">
        <v>114</v>
      </c>
      <c r="V71" s="19"/>
      <c r="IA71" s="2"/>
      <c r="IB71" s="2"/>
      <c r="IC71" s="2"/>
      <c r="ID71" s="2"/>
      <c r="IE71" s="2"/>
      <c r="IF71" s="2"/>
      <c r="IG71" s="2"/>
      <c r="IH71" s="2"/>
    </row>
    <row r="72" spans="1:242" s="1" customFormat="1" ht="44.25" customHeight="1">
      <c r="A72" s="19">
        <v>63</v>
      </c>
      <c r="B72" s="24" t="s">
        <v>414</v>
      </c>
      <c r="C72" s="24" t="s">
        <v>415</v>
      </c>
      <c r="D72" s="24" t="s">
        <v>33</v>
      </c>
      <c r="E72" s="24" t="s">
        <v>34</v>
      </c>
      <c r="F72" s="24" t="s">
        <v>416</v>
      </c>
      <c r="G72" s="20">
        <v>57.38</v>
      </c>
      <c r="H72" s="24" t="s">
        <v>417</v>
      </c>
      <c r="I72" s="24" t="s">
        <v>418</v>
      </c>
      <c r="J72" s="27">
        <v>57.38</v>
      </c>
      <c r="K72" s="27">
        <v>57.38</v>
      </c>
      <c r="L72" s="27"/>
      <c r="M72" s="27"/>
      <c r="N72" s="27"/>
      <c r="O72" s="24" t="s">
        <v>38</v>
      </c>
      <c r="P72" s="24" t="s">
        <v>419</v>
      </c>
      <c r="Q72" s="19">
        <v>145</v>
      </c>
      <c r="R72" s="19" t="s">
        <v>286</v>
      </c>
      <c r="S72" s="19" t="s">
        <v>280</v>
      </c>
      <c r="T72" s="19" t="s">
        <v>281</v>
      </c>
      <c r="U72" s="19" t="s">
        <v>420</v>
      </c>
      <c r="V72" s="19"/>
      <c r="IA72" s="2"/>
      <c r="IB72" s="2"/>
      <c r="IC72" s="2"/>
      <c r="ID72" s="2"/>
      <c r="IE72" s="2"/>
      <c r="IF72" s="2"/>
      <c r="IG72" s="2"/>
      <c r="IH72" s="2"/>
    </row>
    <row r="73" spans="1:242" s="1" customFormat="1" ht="45.95" customHeight="1">
      <c r="A73" s="19">
        <v>64</v>
      </c>
      <c r="B73" s="24" t="s">
        <v>421</v>
      </c>
      <c r="C73" s="24" t="s">
        <v>422</v>
      </c>
      <c r="D73" s="24" t="s">
        <v>33</v>
      </c>
      <c r="E73" s="24" t="s">
        <v>34</v>
      </c>
      <c r="F73" s="24" t="s">
        <v>423</v>
      </c>
      <c r="G73" s="20">
        <v>58.007179000000001</v>
      </c>
      <c r="H73" s="24" t="s">
        <v>424</v>
      </c>
      <c r="I73" s="24" t="s">
        <v>425</v>
      </c>
      <c r="J73" s="27">
        <v>58.007179000000001</v>
      </c>
      <c r="K73" s="27">
        <v>58.007179000000001</v>
      </c>
      <c r="L73" s="27"/>
      <c r="M73" s="27"/>
      <c r="N73" s="27"/>
      <c r="O73" s="24" t="s">
        <v>38</v>
      </c>
      <c r="P73" s="24" t="s">
        <v>426</v>
      </c>
      <c r="Q73" s="19">
        <v>196</v>
      </c>
      <c r="R73" s="19" t="s">
        <v>427</v>
      </c>
      <c r="S73" s="19" t="s">
        <v>366</v>
      </c>
      <c r="T73" s="19" t="s">
        <v>428</v>
      </c>
      <c r="U73" s="19" t="s">
        <v>219</v>
      </c>
      <c r="V73" s="19"/>
    </row>
    <row r="74" spans="1:242" s="1" customFormat="1" ht="58.5" customHeight="1">
      <c r="A74" s="19">
        <v>65</v>
      </c>
      <c r="B74" s="25" t="s">
        <v>116</v>
      </c>
      <c r="C74" s="24" t="s">
        <v>429</v>
      </c>
      <c r="D74" s="24" t="s">
        <v>33</v>
      </c>
      <c r="E74" s="24" t="s">
        <v>34</v>
      </c>
      <c r="F74" s="24" t="s">
        <v>430</v>
      </c>
      <c r="G74" s="20">
        <v>48.36</v>
      </c>
      <c r="H74" s="24" t="s">
        <v>119</v>
      </c>
      <c r="I74" s="24" t="s">
        <v>431</v>
      </c>
      <c r="J74" s="27">
        <v>48.36</v>
      </c>
      <c r="K74" s="27">
        <v>48.36</v>
      </c>
      <c r="L74" s="27"/>
      <c r="M74" s="27"/>
      <c r="N74" s="27"/>
      <c r="O74" s="24" t="s">
        <v>38</v>
      </c>
      <c r="P74" s="24" t="s">
        <v>432</v>
      </c>
      <c r="Q74" s="19">
        <v>244</v>
      </c>
      <c r="R74" s="33" t="s">
        <v>433</v>
      </c>
      <c r="S74" s="33" t="s">
        <v>136</v>
      </c>
      <c r="T74" s="33" t="s">
        <v>124</v>
      </c>
      <c r="U74" s="33" t="s">
        <v>125</v>
      </c>
      <c r="V74" s="19"/>
      <c r="HV74" s="2"/>
      <c r="HW74" s="2"/>
      <c r="HX74" s="2"/>
      <c r="HY74" s="2"/>
      <c r="HZ74" s="2"/>
      <c r="IA74" s="2"/>
      <c r="IB74" s="2"/>
      <c r="IC74" s="2"/>
    </row>
    <row r="75" spans="1:242" s="1" customFormat="1" ht="58.5" customHeight="1">
      <c r="A75" s="19">
        <v>66</v>
      </c>
      <c r="B75" s="24" t="s">
        <v>434</v>
      </c>
      <c r="C75" s="24" t="s">
        <v>435</v>
      </c>
      <c r="D75" s="24" t="s">
        <v>33</v>
      </c>
      <c r="E75" s="24" t="s">
        <v>34</v>
      </c>
      <c r="F75" s="24" t="s">
        <v>436</v>
      </c>
      <c r="G75" s="20">
        <v>173.887</v>
      </c>
      <c r="H75" s="24" t="s">
        <v>437</v>
      </c>
      <c r="I75" s="24" t="s">
        <v>438</v>
      </c>
      <c r="J75" s="27">
        <v>173.887</v>
      </c>
      <c r="K75" s="27">
        <v>173.887</v>
      </c>
      <c r="L75" s="27"/>
      <c r="M75" s="27"/>
      <c r="N75" s="27"/>
      <c r="O75" s="24" t="s">
        <v>38</v>
      </c>
      <c r="P75" s="24" t="s">
        <v>439</v>
      </c>
      <c r="Q75" s="19">
        <v>323</v>
      </c>
      <c r="R75" s="19" t="s">
        <v>407</v>
      </c>
      <c r="S75" s="19" t="s">
        <v>440</v>
      </c>
      <c r="T75" s="19" t="s">
        <v>441</v>
      </c>
      <c r="U75" s="19" t="s">
        <v>92</v>
      </c>
      <c r="V75" s="19"/>
      <c r="HV75" s="2"/>
      <c r="HW75" s="2"/>
      <c r="HX75" s="2"/>
      <c r="HY75" s="2"/>
      <c r="HZ75" s="2"/>
      <c r="IA75" s="2"/>
      <c r="IB75" s="2"/>
      <c r="IC75" s="2"/>
    </row>
    <row r="76" spans="1:242" s="1" customFormat="1" ht="72.95" customHeight="1">
      <c r="A76" s="19">
        <v>67</v>
      </c>
      <c r="B76" s="24" t="s">
        <v>38</v>
      </c>
      <c r="C76" s="24" t="s">
        <v>442</v>
      </c>
      <c r="D76" s="24" t="s">
        <v>33</v>
      </c>
      <c r="E76" s="24" t="s">
        <v>34</v>
      </c>
      <c r="F76" s="24" t="s">
        <v>443</v>
      </c>
      <c r="G76" s="20">
        <v>1216.6429000000001</v>
      </c>
      <c r="H76" s="24" t="s">
        <v>444</v>
      </c>
      <c r="I76" s="24" t="s">
        <v>445</v>
      </c>
      <c r="J76" s="27">
        <v>1216.6429000000001</v>
      </c>
      <c r="K76" s="27">
        <v>1216.6429000000001</v>
      </c>
      <c r="L76" s="27"/>
      <c r="M76" s="27"/>
      <c r="N76" s="27"/>
      <c r="O76" s="24" t="s">
        <v>38</v>
      </c>
      <c r="P76" s="24" t="s">
        <v>446</v>
      </c>
      <c r="Q76" s="19">
        <v>16615</v>
      </c>
      <c r="R76" s="61" t="s">
        <v>447</v>
      </c>
      <c r="S76" s="61" t="s">
        <v>448</v>
      </c>
      <c r="T76" s="61" t="s">
        <v>449</v>
      </c>
      <c r="U76" s="19">
        <v>2019.5</v>
      </c>
      <c r="V76" s="19"/>
    </row>
    <row r="77" spans="1:242" s="1" customFormat="1" ht="24.75" customHeight="1">
      <c r="A77" s="21">
        <v>2</v>
      </c>
      <c r="B77" s="25" t="s">
        <v>450</v>
      </c>
      <c r="C77" s="120" t="s">
        <v>450</v>
      </c>
      <c r="D77" s="121"/>
      <c r="E77" s="121"/>
      <c r="F77" s="122"/>
      <c r="G77" s="22">
        <f>SUM(G78:G88)</f>
        <v>246.40039999999999</v>
      </c>
      <c r="H77" s="21"/>
      <c r="I77" s="21"/>
      <c r="J77" s="28">
        <f t="shared" ref="J77:N77" si="2">SUM(J78:J88)</f>
        <v>246.40039999999999</v>
      </c>
      <c r="K77" s="28">
        <f t="shared" si="2"/>
        <v>246.40039999999999</v>
      </c>
      <c r="L77" s="28">
        <f t="shared" si="2"/>
        <v>0</v>
      </c>
      <c r="M77" s="28">
        <f t="shared" si="2"/>
        <v>0</v>
      </c>
      <c r="N77" s="28">
        <f t="shared" si="2"/>
        <v>0</v>
      </c>
      <c r="O77" s="29"/>
      <c r="P77" s="29"/>
      <c r="Q77" s="21"/>
      <c r="R77" s="62"/>
      <c r="S77" s="63"/>
      <c r="T77" s="62"/>
      <c r="U77" s="64"/>
      <c r="V77" s="64"/>
      <c r="IA77" s="2"/>
      <c r="IB77" s="2"/>
      <c r="IC77" s="2"/>
      <c r="ID77" s="2"/>
      <c r="IE77" s="2"/>
      <c r="IF77" s="2"/>
      <c r="IG77" s="2"/>
      <c r="IH77" s="2"/>
    </row>
    <row r="78" spans="1:242" s="1" customFormat="1" ht="36" customHeight="1">
      <c r="A78" s="19">
        <v>68</v>
      </c>
      <c r="B78" s="24" t="s">
        <v>63</v>
      </c>
      <c r="C78" s="44" t="s">
        <v>451</v>
      </c>
      <c r="D78" s="24" t="s">
        <v>33</v>
      </c>
      <c r="E78" s="24" t="s">
        <v>452</v>
      </c>
      <c r="F78" s="24" t="s">
        <v>453</v>
      </c>
      <c r="G78" s="20">
        <v>8.4</v>
      </c>
      <c r="H78" s="24" t="s">
        <v>66</v>
      </c>
      <c r="I78" s="24" t="s">
        <v>454</v>
      </c>
      <c r="J78" s="27">
        <v>8.4</v>
      </c>
      <c r="K78" s="27">
        <v>8.4</v>
      </c>
      <c r="L78" s="27"/>
      <c r="M78" s="27"/>
      <c r="N78" s="27"/>
      <c r="O78" s="24" t="s">
        <v>38</v>
      </c>
      <c r="P78" s="24" t="s">
        <v>455</v>
      </c>
      <c r="Q78" s="32">
        <v>1257</v>
      </c>
      <c r="R78" s="19" t="s">
        <v>456</v>
      </c>
      <c r="S78" s="19" t="s">
        <v>457</v>
      </c>
      <c r="T78" s="19" t="s">
        <v>97</v>
      </c>
      <c r="U78" s="19" t="s">
        <v>458</v>
      </c>
      <c r="V78" s="19"/>
      <c r="IA78" s="2"/>
      <c r="IB78" s="2"/>
      <c r="IC78" s="2"/>
      <c r="ID78" s="2"/>
      <c r="IE78" s="2"/>
      <c r="IF78" s="2"/>
      <c r="IG78" s="2"/>
      <c r="IH78" s="2"/>
    </row>
    <row r="79" spans="1:242" s="1" customFormat="1" ht="27" customHeight="1">
      <c r="A79" s="19">
        <v>69</v>
      </c>
      <c r="B79" s="24" t="s">
        <v>63</v>
      </c>
      <c r="C79" s="45" t="s">
        <v>459</v>
      </c>
      <c r="D79" s="24" t="s">
        <v>33</v>
      </c>
      <c r="E79" s="24" t="s">
        <v>452</v>
      </c>
      <c r="F79" s="24" t="s">
        <v>460</v>
      </c>
      <c r="G79" s="20">
        <v>61</v>
      </c>
      <c r="H79" s="24" t="s">
        <v>66</v>
      </c>
      <c r="I79" s="24" t="s">
        <v>461</v>
      </c>
      <c r="J79" s="27">
        <v>61</v>
      </c>
      <c r="K79" s="27">
        <v>61</v>
      </c>
      <c r="L79" s="27"/>
      <c r="M79" s="27"/>
      <c r="N79" s="27"/>
      <c r="O79" s="24" t="s">
        <v>38</v>
      </c>
      <c r="P79" s="24" t="s">
        <v>462</v>
      </c>
      <c r="Q79" s="32">
        <v>289</v>
      </c>
      <c r="R79" s="19" t="s">
        <v>463</v>
      </c>
      <c r="S79" s="19" t="s">
        <v>114</v>
      </c>
      <c r="T79" s="19" t="s">
        <v>464</v>
      </c>
      <c r="U79" s="19" t="s">
        <v>458</v>
      </c>
      <c r="V79" s="19"/>
      <c r="IA79" s="2"/>
      <c r="IB79" s="2"/>
      <c r="IC79" s="2"/>
      <c r="ID79" s="2"/>
      <c r="IE79" s="2"/>
      <c r="IF79" s="2"/>
      <c r="IG79" s="2"/>
      <c r="IH79" s="2"/>
    </row>
    <row r="80" spans="1:242" s="1" customFormat="1" ht="27" customHeight="1">
      <c r="A80" s="19">
        <v>70</v>
      </c>
      <c r="B80" s="46" t="s">
        <v>31</v>
      </c>
      <c r="C80" s="47" t="s">
        <v>465</v>
      </c>
      <c r="D80" s="48" t="s">
        <v>33</v>
      </c>
      <c r="E80" s="24" t="s">
        <v>452</v>
      </c>
      <c r="F80" s="24" t="s">
        <v>466</v>
      </c>
      <c r="G80" s="20">
        <v>4.7699999999999996</v>
      </c>
      <c r="H80" s="24" t="s">
        <v>36</v>
      </c>
      <c r="I80" s="24" t="s">
        <v>45</v>
      </c>
      <c r="J80" s="27">
        <v>4.7699999999999996</v>
      </c>
      <c r="K80" s="27">
        <v>4.7699999999999996</v>
      </c>
      <c r="L80" s="27"/>
      <c r="M80" s="27"/>
      <c r="N80" s="27"/>
      <c r="O80" s="24" t="s">
        <v>38</v>
      </c>
      <c r="P80" s="53" t="s">
        <v>467</v>
      </c>
      <c r="Q80" s="19">
        <v>112</v>
      </c>
      <c r="R80" s="19" t="s">
        <v>468</v>
      </c>
      <c r="S80" s="19" t="s">
        <v>361</v>
      </c>
      <c r="T80" s="19" t="s">
        <v>469</v>
      </c>
      <c r="U80" s="19" t="s">
        <v>470</v>
      </c>
      <c r="V80" s="19"/>
      <c r="IA80" s="2"/>
      <c r="IB80" s="2"/>
      <c r="IC80" s="2"/>
      <c r="ID80" s="2"/>
      <c r="IE80" s="2"/>
      <c r="IF80" s="2"/>
      <c r="IG80" s="2"/>
      <c r="IH80" s="2"/>
    </row>
    <row r="81" spans="1:242" s="1" customFormat="1" ht="25.9" customHeight="1">
      <c r="A81" s="19">
        <v>71</v>
      </c>
      <c r="B81" s="46" t="s">
        <v>31</v>
      </c>
      <c r="C81" s="47" t="s">
        <v>471</v>
      </c>
      <c r="D81" s="48" t="s">
        <v>33</v>
      </c>
      <c r="E81" s="24" t="s">
        <v>452</v>
      </c>
      <c r="F81" s="24" t="s">
        <v>472</v>
      </c>
      <c r="G81" s="20">
        <v>4.2720000000000002</v>
      </c>
      <c r="H81" s="24" t="s">
        <v>36</v>
      </c>
      <c r="I81" s="24" t="s">
        <v>37</v>
      </c>
      <c r="J81" s="27">
        <v>4.2720000000000002</v>
      </c>
      <c r="K81" s="27">
        <v>4.2720000000000002</v>
      </c>
      <c r="L81" s="27"/>
      <c r="M81" s="27"/>
      <c r="N81" s="27"/>
      <c r="O81" s="24" t="s">
        <v>38</v>
      </c>
      <c r="P81" s="53" t="s">
        <v>473</v>
      </c>
      <c r="Q81" s="19">
        <v>125</v>
      </c>
      <c r="R81" s="19" t="s">
        <v>361</v>
      </c>
      <c r="S81" s="31" t="s">
        <v>440</v>
      </c>
      <c r="T81" s="30" t="s">
        <v>441</v>
      </c>
      <c r="U81" s="19" t="s">
        <v>470</v>
      </c>
      <c r="V81" s="19"/>
      <c r="IA81" s="2"/>
      <c r="IB81" s="2"/>
      <c r="IC81" s="2"/>
      <c r="ID81" s="2"/>
      <c r="IE81" s="2"/>
      <c r="IF81" s="2"/>
      <c r="IG81" s="2"/>
      <c r="IH81" s="2"/>
    </row>
    <row r="82" spans="1:242" s="1" customFormat="1" ht="46.15" customHeight="1">
      <c r="A82" s="19">
        <v>72</v>
      </c>
      <c r="B82" s="46" t="s">
        <v>303</v>
      </c>
      <c r="C82" s="49" t="s">
        <v>474</v>
      </c>
      <c r="D82" s="48" t="s">
        <v>33</v>
      </c>
      <c r="E82" s="24" t="s">
        <v>452</v>
      </c>
      <c r="F82" s="24" t="s">
        <v>475</v>
      </c>
      <c r="G82" s="20">
        <v>52.9</v>
      </c>
      <c r="H82" s="24" t="s">
        <v>306</v>
      </c>
      <c r="I82" s="24" t="s">
        <v>476</v>
      </c>
      <c r="J82" s="27">
        <v>52.9</v>
      </c>
      <c r="K82" s="27">
        <v>52.9</v>
      </c>
      <c r="L82" s="27"/>
      <c r="M82" s="27"/>
      <c r="N82" s="27"/>
      <c r="O82" s="24" t="s">
        <v>38</v>
      </c>
      <c r="P82" s="24" t="s">
        <v>477</v>
      </c>
      <c r="Q82" s="19">
        <v>1081</v>
      </c>
      <c r="R82" s="31" t="s">
        <v>478</v>
      </c>
      <c r="S82" s="31" t="s">
        <v>479</v>
      </c>
      <c r="T82" s="31" t="s">
        <v>480</v>
      </c>
      <c r="U82" s="31" t="s">
        <v>312</v>
      </c>
      <c r="V82" s="19"/>
      <c r="IA82" s="2"/>
      <c r="IB82" s="2"/>
      <c r="IC82" s="2"/>
      <c r="ID82" s="2"/>
      <c r="IE82" s="2"/>
      <c r="IF82" s="2"/>
      <c r="IG82" s="2"/>
      <c r="IH82" s="2"/>
    </row>
    <row r="83" spans="1:242" s="1" customFormat="1" ht="39" customHeight="1">
      <c r="A83" s="19">
        <v>73</v>
      </c>
      <c r="B83" s="24" t="s">
        <v>303</v>
      </c>
      <c r="C83" s="50" t="s">
        <v>481</v>
      </c>
      <c r="D83" s="24" t="s">
        <v>33</v>
      </c>
      <c r="E83" s="24" t="s">
        <v>452</v>
      </c>
      <c r="F83" s="24" t="s">
        <v>482</v>
      </c>
      <c r="G83" s="20">
        <v>20.16</v>
      </c>
      <c r="H83" s="24" t="s">
        <v>306</v>
      </c>
      <c r="I83" s="24" t="s">
        <v>483</v>
      </c>
      <c r="J83" s="27">
        <v>20.16</v>
      </c>
      <c r="K83" s="27">
        <v>20.16</v>
      </c>
      <c r="L83" s="27"/>
      <c r="M83" s="27"/>
      <c r="N83" s="27"/>
      <c r="O83" s="24" t="s">
        <v>38</v>
      </c>
      <c r="P83" s="24" t="s">
        <v>484</v>
      </c>
      <c r="Q83" s="19">
        <v>728</v>
      </c>
      <c r="R83" s="31" t="s">
        <v>485</v>
      </c>
      <c r="S83" s="31" t="s">
        <v>486</v>
      </c>
      <c r="T83" s="31" t="s">
        <v>487</v>
      </c>
      <c r="U83" s="31" t="s">
        <v>488</v>
      </c>
      <c r="V83" s="19"/>
      <c r="IA83" s="2"/>
      <c r="IB83" s="2"/>
      <c r="IC83" s="2"/>
      <c r="ID83" s="2"/>
      <c r="IE83" s="2"/>
      <c r="IF83" s="2"/>
      <c r="IG83" s="2"/>
      <c r="IH83" s="2"/>
    </row>
    <row r="84" spans="1:242" s="1" customFormat="1" ht="34.9" customHeight="1">
      <c r="A84" s="19">
        <v>74</v>
      </c>
      <c r="B84" s="24" t="s">
        <v>227</v>
      </c>
      <c r="C84" s="24" t="s">
        <v>489</v>
      </c>
      <c r="D84" s="24" t="s">
        <v>33</v>
      </c>
      <c r="E84" s="24" t="s">
        <v>452</v>
      </c>
      <c r="F84" s="24" t="s">
        <v>490</v>
      </c>
      <c r="G84" s="20">
        <v>23.2</v>
      </c>
      <c r="H84" s="24" t="s">
        <v>230</v>
      </c>
      <c r="I84" s="24" t="s">
        <v>491</v>
      </c>
      <c r="J84" s="27">
        <v>23.2</v>
      </c>
      <c r="K84" s="27">
        <v>23.2</v>
      </c>
      <c r="L84" s="27"/>
      <c r="M84" s="27"/>
      <c r="N84" s="27"/>
      <c r="O84" s="24" t="s">
        <v>38</v>
      </c>
      <c r="P84" s="24" t="s">
        <v>492</v>
      </c>
      <c r="Q84" s="19">
        <v>768</v>
      </c>
      <c r="R84" s="42" t="s">
        <v>205</v>
      </c>
      <c r="S84" s="43" t="s">
        <v>220</v>
      </c>
      <c r="T84" s="19" t="s">
        <v>493</v>
      </c>
      <c r="U84" s="19" t="s">
        <v>494</v>
      </c>
      <c r="V84" s="19"/>
      <c r="IA84" s="2"/>
      <c r="IB84" s="2"/>
      <c r="IC84" s="2"/>
      <c r="ID84" s="2"/>
      <c r="IE84" s="2"/>
      <c r="IF84" s="2"/>
      <c r="IG84" s="2"/>
      <c r="IH84" s="2"/>
    </row>
    <row r="85" spans="1:242" s="1" customFormat="1" ht="34.9" customHeight="1">
      <c r="A85" s="19">
        <v>75</v>
      </c>
      <c r="B85" s="24" t="s">
        <v>211</v>
      </c>
      <c r="C85" s="24" t="s">
        <v>495</v>
      </c>
      <c r="D85" s="24" t="s">
        <v>33</v>
      </c>
      <c r="E85" s="24" t="s">
        <v>452</v>
      </c>
      <c r="F85" s="24" t="s">
        <v>496</v>
      </c>
      <c r="G85" s="20">
        <v>39.698399999999999</v>
      </c>
      <c r="H85" s="24" t="s">
        <v>214</v>
      </c>
      <c r="I85" s="24" t="s">
        <v>497</v>
      </c>
      <c r="J85" s="27">
        <v>39.698399999999999</v>
      </c>
      <c r="K85" s="27">
        <v>39.698399999999999</v>
      </c>
      <c r="L85" s="27"/>
      <c r="M85" s="27"/>
      <c r="N85" s="27"/>
      <c r="O85" s="24" t="s">
        <v>38</v>
      </c>
      <c r="P85" s="24" t="s">
        <v>498</v>
      </c>
      <c r="Q85" s="19">
        <v>51</v>
      </c>
      <c r="R85" s="39" t="s">
        <v>499</v>
      </c>
      <c r="S85" s="39" t="s">
        <v>500</v>
      </c>
      <c r="T85" s="39" t="s">
        <v>501</v>
      </c>
      <c r="U85" s="39" t="s">
        <v>502</v>
      </c>
      <c r="V85" s="19"/>
      <c r="HV85" s="2"/>
      <c r="HW85" s="2"/>
      <c r="HX85" s="2"/>
      <c r="HY85" s="2"/>
      <c r="HZ85" s="2"/>
      <c r="IA85" s="2"/>
      <c r="IB85" s="2"/>
      <c r="IC85" s="2"/>
    </row>
    <row r="86" spans="1:242" s="1" customFormat="1" ht="57" customHeight="1">
      <c r="A86" s="19">
        <v>76</v>
      </c>
      <c r="B86" s="24" t="s">
        <v>503</v>
      </c>
      <c r="C86" s="24" t="s">
        <v>504</v>
      </c>
      <c r="D86" s="24" t="s">
        <v>33</v>
      </c>
      <c r="E86" s="24" t="s">
        <v>452</v>
      </c>
      <c r="F86" s="24" t="s">
        <v>505</v>
      </c>
      <c r="G86" s="20">
        <v>12</v>
      </c>
      <c r="H86" s="24" t="s">
        <v>506</v>
      </c>
      <c r="I86" s="24" t="s">
        <v>507</v>
      </c>
      <c r="J86" s="27">
        <v>12</v>
      </c>
      <c r="K86" s="27">
        <v>12</v>
      </c>
      <c r="L86" s="27"/>
      <c r="M86" s="27"/>
      <c r="N86" s="27"/>
      <c r="O86" s="24" t="s">
        <v>38</v>
      </c>
      <c r="P86" s="24" t="s">
        <v>508</v>
      </c>
      <c r="Q86" s="19">
        <v>1022</v>
      </c>
      <c r="R86" s="42" t="s">
        <v>509</v>
      </c>
      <c r="S86" s="43" t="s">
        <v>510</v>
      </c>
      <c r="T86" s="19" t="s">
        <v>511</v>
      </c>
      <c r="U86" s="19" t="s">
        <v>512</v>
      </c>
      <c r="V86" s="19"/>
      <c r="IA86" s="2"/>
      <c r="IB86" s="2"/>
      <c r="IC86" s="2"/>
      <c r="ID86" s="2"/>
      <c r="IE86" s="2"/>
      <c r="IF86" s="2"/>
      <c r="IG86" s="2"/>
      <c r="IH86" s="2"/>
    </row>
    <row r="87" spans="1:242" s="1" customFormat="1" ht="34.9" customHeight="1">
      <c r="A87" s="19">
        <v>77</v>
      </c>
      <c r="B87" s="24" t="s">
        <v>513</v>
      </c>
      <c r="C87" s="24" t="s">
        <v>514</v>
      </c>
      <c r="D87" s="24" t="s">
        <v>33</v>
      </c>
      <c r="E87" s="24" t="s">
        <v>452</v>
      </c>
      <c r="F87" s="24" t="s">
        <v>515</v>
      </c>
      <c r="G87" s="20">
        <v>10</v>
      </c>
      <c r="H87" s="24" t="s">
        <v>66</v>
      </c>
      <c r="I87" s="24" t="s">
        <v>516</v>
      </c>
      <c r="J87" s="27">
        <v>10</v>
      </c>
      <c r="K87" s="27">
        <v>10</v>
      </c>
      <c r="L87" s="27"/>
      <c r="M87" s="27"/>
      <c r="N87" s="27"/>
      <c r="O87" s="24" t="s">
        <v>38</v>
      </c>
      <c r="P87" s="24" t="s">
        <v>517</v>
      </c>
      <c r="Q87" s="19">
        <v>155</v>
      </c>
      <c r="R87" s="42" t="s">
        <v>194</v>
      </c>
      <c r="S87" s="43" t="s">
        <v>205</v>
      </c>
      <c r="T87" s="19" t="s">
        <v>518</v>
      </c>
      <c r="U87" s="19" t="s">
        <v>519</v>
      </c>
      <c r="V87" s="19"/>
      <c r="IA87" s="2"/>
      <c r="IB87" s="2"/>
      <c r="IC87" s="2"/>
      <c r="ID87" s="2"/>
      <c r="IE87" s="2"/>
      <c r="IF87" s="2"/>
      <c r="IG87" s="2"/>
      <c r="IH87" s="2"/>
    </row>
    <row r="88" spans="1:242" s="1" customFormat="1" ht="44.1" customHeight="1">
      <c r="A88" s="19">
        <v>78</v>
      </c>
      <c r="B88" s="24" t="s">
        <v>513</v>
      </c>
      <c r="C88" s="24" t="s">
        <v>520</v>
      </c>
      <c r="D88" s="24" t="s">
        <v>33</v>
      </c>
      <c r="E88" s="24" t="s">
        <v>452</v>
      </c>
      <c r="F88" s="24" t="s">
        <v>521</v>
      </c>
      <c r="G88" s="20">
        <v>10</v>
      </c>
      <c r="H88" s="24" t="s">
        <v>66</v>
      </c>
      <c r="I88" s="24" t="s">
        <v>522</v>
      </c>
      <c r="J88" s="27">
        <v>10</v>
      </c>
      <c r="K88" s="27">
        <v>10</v>
      </c>
      <c r="L88" s="27"/>
      <c r="M88" s="27"/>
      <c r="N88" s="27"/>
      <c r="O88" s="24" t="s">
        <v>38</v>
      </c>
      <c r="P88" s="24" t="s">
        <v>523</v>
      </c>
      <c r="Q88" s="19">
        <v>90</v>
      </c>
      <c r="R88" s="42" t="s">
        <v>524</v>
      </c>
      <c r="S88" s="43" t="s">
        <v>525</v>
      </c>
      <c r="T88" s="19" t="s">
        <v>526</v>
      </c>
      <c r="U88" s="19" t="s">
        <v>527</v>
      </c>
      <c r="V88" s="19"/>
      <c r="IA88" s="2"/>
      <c r="IB88" s="2"/>
      <c r="IC88" s="2"/>
      <c r="ID88" s="2"/>
      <c r="IE88" s="2"/>
      <c r="IF88" s="2"/>
      <c r="IG88" s="2"/>
      <c r="IH88" s="2"/>
    </row>
    <row r="89" spans="1:242" s="2" customFormat="1" ht="24.75" customHeight="1">
      <c r="A89" s="21">
        <v>3</v>
      </c>
      <c r="B89" s="25" t="s">
        <v>528</v>
      </c>
      <c r="C89" s="120" t="s">
        <v>529</v>
      </c>
      <c r="D89" s="121"/>
      <c r="E89" s="121"/>
      <c r="F89" s="122"/>
      <c r="G89" s="22">
        <f>SUM(G90:G102)</f>
        <v>15409.2744</v>
      </c>
      <c r="H89" s="29"/>
      <c r="I89" s="29"/>
      <c r="J89" s="28">
        <f t="shared" ref="J89:K89" si="3">SUM(J90:J102)</f>
        <v>15409.2744</v>
      </c>
      <c r="K89" s="28">
        <f t="shared" si="3"/>
        <v>15409.2744</v>
      </c>
      <c r="L89" s="28">
        <f t="shared" ref="L89:N89" si="4">SUM(L90:L101)</f>
        <v>0</v>
      </c>
      <c r="M89" s="28">
        <f t="shared" si="4"/>
        <v>0</v>
      </c>
      <c r="N89" s="28">
        <f t="shared" si="4"/>
        <v>0</v>
      </c>
      <c r="O89" s="29"/>
      <c r="P89" s="29"/>
      <c r="Q89" s="21"/>
      <c r="R89" s="65"/>
      <c r="S89" s="65"/>
      <c r="T89" s="65"/>
      <c r="U89" s="65"/>
      <c r="V89" s="2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spans="1:242" s="1" customFormat="1" ht="28.15" customHeight="1">
      <c r="A90" s="19">
        <v>79</v>
      </c>
      <c r="B90" s="24" t="s">
        <v>530</v>
      </c>
      <c r="C90" s="24" t="s">
        <v>531</v>
      </c>
      <c r="D90" s="24" t="s">
        <v>33</v>
      </c>
      <c r="E90" s="24" t="s">
        <v>532</v>
      </c>
      <c r="F90" s="24" t="s">
        <v>533</v>
      </c>
      <c r="G90" s="20">
        <v>10</v>
      </c>
      <c r="H90" s="24" t="s">
        <v>534</v>
      </c>
      <c r="I90" s="24" t="s">
        <v>535</v>
      </c>
      <c r="J90" s="27">
        <v>10</v>
      </c>
      <c r="K90" s="27">
        <v>10</v>
      </c>
      <c r="L90" s="27"/>
      <c r="M90" s="27"/>
      <c r="N90" s="27"/>
      <c r="O90" s="24" t="s">
        <v>536</v>
      </c>
      <c r="P90" s="24" t="s">
        <v>537</v>
      </c>
      <c r="Q90" s="19">
        <v>131</v>
      </c>
      <c r="R90" s="66" t="s">
        <v>538</v>
      </c>
      <c r="S90" s="67" t="s">
        <v>539</v>
      </c>
      <c r="T90" s="67" t="s">
        <v>509</v>
      </c>
      <c r="U90" s="67" t="s">
        <v>540</v>
      </c>
      <c r="V90" s="19"/>
      <c r="IA90" s="2"/>
      <c r="IB90" s="2"/>
      <c r="IC90" s="2"/>
      <c r="ID90" s="2"/>
      <c r="IE90" s="2"/>
      <c r="IF90" s="2"/>
      <c r="IG90" s="2"/>
      <c r="IH90" s="2"/>
    </row>
    <row r="91" spans="1:242" s="1" customFormat="1" ht="37.15" customHeight="1">
      <c r="A91" s="19">
        <v>80</v>
      </c>
      <c r="B91" s="24" t="s">
        <v>31</v>
      </c>
      <c r="C91" s="24" t="s">
        <v>541</v>
      </c>
      <c r="D91" s="24" t="s">
        <v>33</v>
      </c>
      <c r="E91" s="24" t="s">
        <v>532</v>
      </c>
      <c r="F91" s="24" t="s">
        <v>475</v>
      </c>
      <c r="G91" s="20">
        <v>4</v>
      </c>
      <c r="H91" s="24" t="s">
        <v>36</v>
      </c>
      <c r="I91" s="24" t="s">
        <v>542</v>
      </c>
      <c r="J91" s="27">
        <v>4</v>
      </c>
      <c r="K91" s="27">
        <v>4</v>
      </c>
      <c r="L91" s="27"/>
      <c r="M91" s="27"/>
      <c r="N91" s="27"/>
      <c r="O91" s="24" t="s">
        <v>536</v>
      </c>
      <c r="P91" s="24" t="s">
        <v>543</v>
      </c>
      <c r="Q91" s="19">
        <v>601</v>
      </c>
      <c r="R91" s="19" t="s">
        <v>544</v>
      </c>
      <c r="S91" s="19" t="s">
        <v>545</v>
      </c>
      <c r="T91" s="19" t="s">
        <v>367</v>
      </c>
      <c r="U91" s="19" t="s">
        <v>200</v>
      </c>
      <c r="V91" s="19"/>
      <c r="IA91" s="2"/>
      <c r="IB91" s="2"/>
      <c r="IC91" s="2"/>
      <c r="ID91" s="2"/>
      <c r="IE91" s="2"/>
      <c r="IF91" s="2"/>
      <c r="IG91" s="2"/>
      <c r="IH91" s="2"/>
    </row>
    <row r="92" spans="1:242" s="1" customFormat="1" ht="30" customHeight="1">
      <c r="A92" s="19">
        <v>81</v>
      </c>
      <c r="B92" s="24" t="s">
        <v>31</v>
      </c>
      <c r="C92" s="24" t="s">
        <v>546</v>
      </c>
      <c r="D92" s="19" t="s">
        <v>33</v>
      </c>
      <c r="E92" s="19" t="s">
        <v>532</v>
      </c>
      <c r="F92" s="24" t="s">
        <v>547</v>
      </c>
      <c r="G92" s="20">
        <v>53</v>
      </c>
      <c r="H92" s="19" t="s">
        <v>36</v>
      </c>
      <c r="I92" s="19" t="s">
        <v>548</v>
      </c>
      <c r="J92" s="27">
        <v>53</v>
      </c>
      <c r="K92" s="27">
        <v>53</v>
      </c>
      <c r="L92" s="27"/>
      <c r="M92" s="27"/>
      <c r="N92" s="27"/>
      <c r="O92" s="19" t="s">
        <v>536</v>
      </c>
      <c r="P92" s="24" t="s">
        <v>549</v>
      </c>
      <c r="Q92" s="19">
        <v>10</v>
      </c>
      <c r="R92" s="19" t="s">
        <v>200</v>
      </c>
      <c r="S92" s="33" t="s">
        <v>194</v>
      </c>
      <c r="T92" s="33" t="s">
        <v>550</v>
      </c>
      <c r="U92" s="19" t="s">
        <v>551</v>
      </c>
      <c r="V92" s="19"/>
      <c r="IA92" s="2"/>
      <c r="IB92" s="2"/>
      <c r="IC92" s="2"/>
      <c r="ID92" s="2"/>
      <c r="IE92" s="2"/>
      <c r="IF92" s="2"/>
      <c r="IG92" s="2"/>
      <c r="IH92" s="2"/>
    </row>
    <row r="93" spans="1:242" s="1" customFormat="1" ht="36" customHeight="1">
      <c r="A93" s="19">
        <v>82</v>
      </c>
      <c r="B93" s="24" t="s">
        <v>31</v>
      </c>
      <c r="C93" s="24" t="s">
        <v>552</v>
      </c>
      <c r="D93" s="19" t="s">
        <v>33</v>
      </c>
      <c r="E93" s="19" t="s">
        <v>532</v>
      </c>
      <c r="F93" s="24" t="s">
        <v>553</v>
      </c>
      <c r="G93" s="20">
        <v>10</v>
      </c>
      <c r="H93" s="19" t="s">
        <v>36</v>
      </c>
      <c r="I93" s="19" t="s">
        <v>554</v>
      </c>
      <c r="J93" s="27">
        <v>10</v>
      </c>
      <c r="K93" s="27">
        <v>10</v>
      </c>
      <c r="L93" s="27"/>
      <c r="M93" s="27"/>
      <c r="N93" s="27"/>
      <c r="O93" s="19" t="s">
        <v>536</v>
      </c>
      <c r="P93" s="24" t="s">
        <v>555</v>
      </c>
      <c r="Q93" s="19">
        <v>210</v>
      </c>
      <c r="R93" s="19" t="s">
        <v>556</v>
      </c>
      <c r="S93" s="19" t="s">
        <v>545</v>
      </c>
      <c r="T93" s="19" t="s">
        <v>367</v>
      </c>
      <c r="U93" s="19" t="s">
        <v>200</v>
      </c>
      <c r="V93" s="19"/>
      <c r="IA93" s="2"/>
      <c r="IB93" s="2"/>
      <c r="IC93" s="2"/>
      <c r="ID93" s="2"/>
      <c r="IE93" s="2"/>
      <c r="IF93" s="2"/>
      <c r="IG93" s="2"/>
      <c r="IH93" s="2"/>
    </row>
    <row r="94" spans="1:242" s="1" customFormat="1" ht="166.5" customHeight="1">
      <c r="A94" s="19">
        <v>83</v>
      </c>
      <c r="B94" s="24" t="s">
        <v>536</v>
      </c>
      <c r="C94" s="24" t="s">
        <v>557</v>
      </c>
      <c r="D94" s="19" t="s">
        <v>33</v>
      </c>
      <c r="E94" s="19" t="s">
        <v>532</v>
      </c>
      <c r="F94" s="51" t="s">
        <v>558</v>
      </c>
      <c r="G94" s="20">
        <v>15000</v>
      </c>
      <c r="H94" s="19" t="s">
        <v>559</v>
      </c>
      <c r="I94" s="19" t="s">
        <v>560</v>
      </c>
      <c r="J94" s="27">
        <v>15000</v>
      </c>
      <c r="K94" s="27">
        <v>15000</v>
      </c>
      <c r="L94" s="27"/>
      <c r="M94" s="27"/>
      <c r="N94" s="27"/>
      <c r="O94" s="19" t="s">
        <v>536</v>
      </c>
      <c r="P94" s="24" t="s">
        <v>561</v>
      </c>
      <c r="Q94" s="19">
        <v>5500</v>
      </c>
      <c r="R94" s="34">
        <v>2017.4</v>
      </c>
      <c r="S94" s="34">
        <v>2017.7</v>
      </c>
      <c r="T94" s="34">
        <v>2018.5</v>
      </c>
      <c r="U94" s="34">
        <v>2018.7</v>
      </c>
      <c r="V94" s="19"/>
      <c r="IA94" s="2"/>
      <c r="IB94" s="2"/>
      <c r="IC94" s="2"/>
      <c r="ID94" s="2"/>
      <c r="IE94" s="2"/>
      <c r="IF94" s="2"/>
      <c r="IG94" s="2"/>
      <c r="IH94" s="2"/>
    </row>
    <row r="95" spans="1:242" s="1" customFormat="1" ht="54.95" customHeight="1">
      <c r="A95" s="19">
        <v>84</v>
      </c>
      <c r="B95" s="24" t="s">
        <v>227</v>
      </c>
      <c r="C95" s="24" t="s">
        <v>562</v>
      </c>
      <c r="D95" s="19" t="s">
        <v>33</v>
      </c>
      <c r="E95" s="19" t="s">
        <v>532</v>
      </c>
      <c r="F95" s="24" t="s">
        <v>563</v>
      </c>
      <c r="G95" s="20">
        <v>123.0544</v>
      </c>
      <c r="H95" s="19" t="s">
        <v>230</v>
      </c>
      <c r="I95" s="19" t="s">
        <v>271</v>
      </c>
      <c r="J95" s="27">
        <v>123.0544</v>
      </c>
      <c r="K95" s="27">
        <v>123.0544</v>
      </c>
      <c r="L95" s="27"/>
      <c r="M95" s="27"/>
      <c r="N95" s="27"/>
      <c r="O95" s="19" t="s">
        <v>536</v>
      </c>
      <c r="P95" s="24" t="s">
        <v>564</v>
      </c>
      <c r="Q95" s="19">
        <v>401</v>
      </c>
      <c r="R95" s="42" t="s">
        <v>565</v>
      </c>
      <c r="S95" s="43" t="s">
        <v>566</v>
      </c>
      <c r="T95" s="43" t="s">
        <v>280</v>
      </c>
      <c r="U95" s="19" t="s">
        <v>494</v>
      </c>
      <c r="V95" s="19"/>
      <c r="HV95" s="2"/>
      <c r="HW95" s="2"/>
      <c r="HX95" s="2"/>
      <c r="HY95" s="2"/>
      <c r="HZ95" s="2"/>
      <c r="IA95" s="2"/>
      <c r="IB95" s="2"/>
      <c r="IC95" s="2"/>
    </row>
    <row r="96" spans="1:242" s="1" customFormat="1" ht="48" customHeight="1">
      <c r="A96" s="19">
        <v>85</v>
      </c>
      <c r="B96" s="24" t="s">
        <v>374</v>
      </c>
      <c r="C96" s="24" t="s">
        <v>567</v>
      </c>
      <c r="D96" s="19" t="s">
        <v>33</v>
      </c>
      <c r="E96" s="19" t="s">
        <v>532</v>
      </c>
      <c r="F96" s="24" t="s">
        <v>568</v>
      </c>
      <c r="G96" s="20">
        <v>149.22</v>
      </c>
      <c r="H96" s="34" t="s">
        <v>377</v>
      </c>
      <c r="I96" s="34" t="s">
        <v>569</v>
      </c>
      <c r="J96" s="27">
        <v>149.22</v>
      </c>
      <c r="K96" s="27">
        <v>149.22</v>
      </c>
      <c r="L96" s="54"/>
      <c r="M96" s="54"/>
      <c r="N96" s="54"/>
      <c r="O96" s="55" t="s">
        <v>536</v>
      </c>
      <c r="P96" s="56" t="s">
        <v>570</v>
      </c>
      <c r="Q96" s="55">
        <v>284</v>
      </c>
      <c r="R96" s="68" t="s">
        <v>347</v>
      </c>
      <c r="S96" s="68" t="s">
        <v>347</v>
      </c>
      <c r="T96" s="68" t="s">
        <v>571</v>
      </c>
      <c r="U96" s="55" t="s">
        <v>572</v>
      </c>
      <c r="V96" s="55"/>
      <c r="HV96" s="2"/>
      <c r="HW96" s="2"/>
      <c r="HX96" s="2"/>
      <c r="HY96" s="2"/>
      <c r="HZ96" s="2"/>
      <c r="IA96" s="2"/>
      <c r="IB96" s="2"/>
      <c r="IC96" s="2"/>
    </row>
    <row r="97" spans="1:242" s="1" customFormat="1" ht="45.75" customHeight="1">
      <c r="A97" s="19">
        <v>86</v>
      </c>
      <c r="B97" s="24" t="s">
        <v>513</v>
      </c>
      <c r="C97" s="24" t="s">
        <v>573</v>
      </c>
      <c r="D97" s="19" t="s">
        <v>33</v>
      </c>
      <c r="E97" s="19" t="s">
        <v>532</v>
      </c>
      <c r="F97" s="24" t="s">
        <v>574</v>
      </c>
      <c r="G97" s="20">
        <v>10</v>
      </c>
      <c r="H97" s="19" t="s">
        <v>66</v>
      </c>
      <c r="I97" s="19" t="s">
        <v>575</v>
      </c>
      <c r="J97" s="27">
        <v>10</v>
      </c>
      <c r="K97" s="27">
        <v>10</v>
      </c>
      <c r="L97" s="27"/>
      <c r="M97" s="27"/>
      <c r="N97" s="27"/>
      <c r="O97" s="19" t="s">
        <v>536</v>
      </c>
      <c r="P97" s="24" t="s">
        <v>576</v>
      </c>
      <c r="Q97" s="19">
        <v>137</v>
      </c>
      <c r="R97" s="69" t="s">
        <v>577</v>
      </c>
      <c r="S97" s="69" t="s">
        <v>578</v>
      </c>
      <c r="T97" s="69" t="s">
        <v>524</v>
      </c>
      <c r="U97" s="69" t="s">
        <v>579</v>
      </c>
      <c r="V97" s="19"/>
      <c r="IA97" s="2"/>
      <c r="IB97" s="2"/>
      <c r="IC97" s="2"/>
      <c r="ID97" s="2"/>
      <c r="IE97" s="2"/>
      <c r="IF97" s="2"/>
      <c r="IG97" s="2"/>
      <c r="IH97" s="2"/>
    </row>
    <row r="98" spans="1:242" s="1" customFormat="1" ht="45.75" customHeight="1">
      <c r="A98" s="19">
        <v>87</v>
      </c>
      <c r="B98" s="24" t="s">
        <v>513</v>
      </c>
      <c r="C98" s="24" t="s">
        <v>580</v>
      </c>
      <c r="D98" s="19" t="s">
        <v>33</v>
      </c>
      <c r="E98" s="19" t="s">
        <v>532</v>
      </c>
      <c r="F98" s="24" t="s">
        <v>581</v>
      </c>
      <c r="G98" s="20">
        <v>10</v>
      </c>
      <c r="H98" s="19" t="s">
        <v>66</v>
      </c>
      <c r="I98" s="19" t="s">
        <v>582</v>
      </c>
      <c r="J98" s="27">
        <v>10</v>
      </c>
      <c r="K98" s="27">
        <v>10</v>
      </c>
      <c r="L98" s="27"/>
      <c r="M98" s="27"/>
      <c r="N98" s="27"/>
      <c r="O98" s="19" t="s">
        <v>536</v>
      </c>
      <c r="P98" s="24" t="s">
        <v>583</v>
      </c>
      <c r="Q98" s="19">
        <v>504</v>
      </c>
      <c r="R98" s="69" t="s">
        <v>584</v>
      </c>
      <c r="S98" s="69" t="s">
        <v>585</v>
      </c>
      <c r="T98" s="69" t="s">
        <v>586</v>
      </c>
      <c r="U98" s="69" t="s">
        <v>587</v>
      </c>
      <c r="V98" s="19"/>
      <c r="IA98" s="2"/>
      <c r="IB98" s="2"/>
      <c r="IC98" s="2"/>
      <c r="ID98" s="2"/>
      <c r="IE98" s="2"/>
      <c r="IF98" s="2"/>
      <c r="IG98" s="2"/>
      <c r="IH98" s="2"/>
    </row>
    <row r="99" spans="1:242" s="1" customFormat="1" ht="45.75" customHeight="1">
      <c r="A99" s="19">
        <v>88</v>
      </c>
      <c r="B99" s="24" t="s">
        <v>513</v>
      </c>
      <c r="C99" s="24" t="s">
        <v>588</v>
      </c>
      <c r="D99" s="19" t="s">
        <v>33</v>
      </c>
      <c r="E99" s="19" t="s">
        <v>532</v>
      </c>
      <c r="F99" s="24" t="s">
        <v>589</v>
      </c>
      <c r="G99" s="20">
        <v>10</v>
      </c>
      <c r="H99" s="19" t="s">
        <v>66</v>
      </c>
      <c r="I99" s="19" t="s">
        <v>461</v>
      </c>
      <c r="J99" s="27">
        <v>10</v>
      </c>
      <c r="K99" s="27">
        <v>10</v>
      </c>
      <c r="L99" s="27"/>
      <c r="M99" s="27"/>
      <c r="N99" s="27"/>
      <c r="O99" s="19" t="s">
        <v>536</v>
      </c>
      <c r="P99" s="24" t="s">
        <v>590</v>
      </c>
      <c r="Q99" s="19">
        <v>294</v>
      </c>
      <c r="R99" s="69" t="s">
        <v>577</v>
      </c>
      <c r="S99" s="69" t="s">
        <v>578</v>
      </c>
      <c r="T99" s="69" t="s">
        <v>524</v>
      </c>
      <c r="U99" s="69" t="s">
        <v>579</v>
      </c>
      <c r="V99" s="19"/>
      <c r="IA99" s="2"/>
      <c r="IB99" s="2"/>
      <c r="IC99" s="2"/>
      <c r="ID99" s="2"/>
      <c r="IE99" s="2"/>
      <c r="IF99" s="2"/>
      <c r="IG99" s="2"/>
      <c r="IH99" s="2"/>
    </row>
    <row r="100" spans="1:242" s="1" customFormat="1" ht="45.75" customHeight="1">
      <c r="A100" s="19">
        <v>89</v>
      </c>
      <c r="B100" s="24" t="s">
        <v>513</v>
      </c>
      <c r="C100" s="24" t="s">
        <v>591</v>
      </c>
      <c r="D100" s="19" t="s">
        <v>33</v>
      </c>
      <c r="E100" s="19" t="s">
        <v>532</v>
      </c>
      <c r="F100" s="24" t="s">
        <v>592</v>
      </c>
      <c r="G100" s="20">
        <v>10</v>
      </c>
      <c r="H100" s="19" t="s">
        <v>66</v>
      </c>
      <c r="I100" s="19" t="s">
        <v>593</v>
      </c>
      <c r="J100" s="27">
        <v>10</v>
      </c>
      <c r="K100" s="27">
        <v>10</v>
      </c>
      <c r="L100" s="27"/>
      <c r="M100" s="27"/>
      <c r="N100" s="27"/>
      <c r="O100" s="19" t="s">
        <v>536</v>
      </c>
      <c r="P100" s="24" t="s">
        <v>594</v>
      </c>
      <c r="Q100" s="19">
        <v>469</v>
      </c>
      <c r="R100" s="69" t="s">
        <v>584</v>
      </c>
      <c r="S100" s="69" t="s">
        <v>585</v>
      </c>
      <c r="T100" s="69" t="s">
        <v>586</v>
      </c>
      <c r="U100" s="69" t="s">
        <v>587</v>
      </c>
      <c r="V100" s="19"/>
      <c r="IA100" s="2"/>
      <c r="IB100" s="2"/>
      <c r="IC100" s="2"/>
      <c r="ID100" s="2"/>
      <c r="IE100" s="2"/>
      <c r="IF100" s="2"/>
      <c r="IG100" s="2"/>
      <c r="IH100" s="2"/>
    </row>
    <row r="101" spans="1:242" s="1" customFormat="1" ht="45.75" customHeight="1">
      <c r="A101" s="19">
        <v>90</v>
      </c>
      <c r="B101" s="24" t="s">
        <v>513</v>
      </c>
      <c r="C101" s="24" t="s">
        <v>595</v>
      </c>
      <c r="D101" s="19" t="s">
        <v>33</v>
      </c>
      <c r="E101" s="19" t="s">
        <v>532</v>
      </c>
      <c r="F101" s="24" t="s">
        <v>596</v>
      </c>
      <c r="G101" s="20">
        <v>10</v>
      </c>
      <c r="H101" s="19" t="s">
        <v>66</v>
      </c>
      <c r="I101" s="19" t="s">
        <v>597</v>
      </c>
      <c r="J101" s="27">
        <v>10</v>
      </c>
      <c r="K101" s="27">
        <v>10</v>
      </c>
      <c r="L101" s="27"/>
      <c r="M101" s="27"/>
      <c r="N101" s="27"/>
      <c r="O101" s="19" t="s">
        <v>536</v>
      </c>
      <c r="P101" s="24" t="s">
        <v>598</v>
      </c>
      <c r="Q101" s="19">
        <v>181</v>
      </c>
      <c r="R101" s="69" t="s">
        <v>577</v>
      </c>
      <c r="S101" s="69" t="s">
        <v>578</v>
      </c>
      <c r="T101" s="69" t="s">
        <v>524</v>
      </c>
      <c r="U101" s="69" t="s">
        <v>579</v>
      </c>
      <c r="V101" s="19"/>
      <c r="IA101" s="2"/>
      <c r="IB101" s="2"/>
      <c r="IC101" s="2"/>
      <c r="ID101" s="2"/>
      <c r="IE101" s="2"/>
      <c r="IF101" s="2"/>
      <c r="IG101" s="2"/>
      <c r="IH101" s="2"/>
    </row>
    <row r="102" spans="1:242" s="1" customFormat="1" ht="45.75" customHeight="1">
      <c r="A102" s="19">
        <v>91</v>
      </c>
      <c r="B102" s="19" t="s">
        <v>599</v>
      </c>
      <c r="C102" s="19" t="s">
        <v>600</v>
      </c>
      <c r="D102" s="19" t="s">
        <v>33</v>
      </c>
      <c r="E102" s="19" t="s">
        <v>532</v>
      </c>
      <c r="F102" s="19" t="s">
        <v>601</v>
      </c>
      <c r="G102" s="20">
        <v>10</v>
      </c>
      <c r="H102" s="19" t="s">
        <v>214</v>
      </c>
      <c r="I102" s="19" t="s">
        <v>602</v>
      </c>
      <c r="J102" s="27">
        <v>10</v>
      </c>
      <c r="K102" s="27">
        <v>10</v>
      </c>
      <c r="L102" s="27"/>
      <c r="M102" s="27"/>
      <c r="N102" s="27"/>
      <c r="O102" s="19"/>
      <c r="P102" s="19" t="s">
        <v>603</v>
      </c>
      <c r="Q102" s="19">
        <v>326</v>
      </c>
      <c r="R102" s="70" t="s">
        <v>604</v>
      </c>
      <c r="S102" s="70" t="s">
        <v>114</v>
      </c>
      <c r="T102" s="19" t="s">
        <v>605</v>
      </c>
      <c r="U102" s="19" t="s">
        <v>539</v>
      </c>
      <c r="V102" s="19"/>
      <c r="HY102" s="2"/>
      <c r="HZ102" s="2"/>
      <c r="IA102" s="2"/>
      <c r="IB102" s="2"/>
      <c r="IC102" s="2"/>
      <c r="ID102" s="2"/>
      <c r="IE102" s="2"/>
      <c r="IF102" s="2"/>
    </row>
    <row r="103" spans="1:242" s="1" customFormat="1" ht="27" customHeight="1">
      <c r="A103" s="21">
        <v>4</v>
      </c>
      <c r="B103" s="120" t="s">
        <v>606</v>
      </c>
      <c r="C103" s="121"/>
      <c r="D103" s="121"/>
      <c r="E103" s="121"/>
      <c r="F103" s="123"/>
      <c r="G103" s="22">
        <f>SUM(G104:G105)</f>
        <v>5462.5928999999996</v>
      </c>
      <c r="H103" s="23"/>
      <c r="I103" s="23"/>
      <c r="J103" s="28">
        <f>SUM(J104:J105)</f>
        <v>5462.5928999999996</v>
      </c>
      <c r="K103" s="28">
        <f>SUM(K104:K105)</f>
        <v>5462.5928999999996</v>
      </c>
      <c r="L103" s="28"/>
      <c r="M103" s="28"/>
      <c r="N103" s="28"/>
      <c r="O103" s="21"/>
      <c r="P103" s="57"/>
      <c r="Q103" s="21"/>
      <c r="R103" s="21"/>
      <c r="S103" s="21"/>
      <c r="T103" s="21"/>
      <c r="U103" s="21"/>
      <c r="V103" s="21"/>
      <c r="IA103" s="2"/>
      <c r="IB103" s="2"/>
      <c r="IC103" s="2"/>
      <c r="ID103" s="2"/>
      <c r="IE103" s="2"/>
      <c r="IF103" s="2"/>
      <c r="IG103" s="2"/>
      <c r="IH103" s="2"/>
    </row>
    <row r="104" spans="1:242" s="1" customFormat="1" ht="56.45" customHeight="1">
      <c r="A104" s="19">
        <v>92</v>
      </c>
      <c r="B104" s="24" t="s">
        <v>607</v>
      </c>
      <c r="C104" s="24" t="s">
        <v>608</v>
      </c>
      <c r="D104" s="19" t="s">
        <v>33</v>
      </c>
      <c r="E104" s="19" t="s">
        <v>609</v>
      </c>
      <c r="F104" s="24" t="s">
        <v>610</v>
      </c>
      <c r="G104" s="20">
        <v>4650</v>
      </c>
      <c r="H104" s="19" t="s">
        <v>444</v>
      </c>
      <c r="I104" s="19" t="s">
        <v>611</v>
      </c>
      <c r="J104" s="27">
        <v>4650</v>
      </c>
      <c r="K104" s="27">
        <v>4650</v>
      </c>
      <c r="L104" s="27"/>
      <c r="M104" s="27"/>
      <c r="N104" s="27"/>
      <c r="O104" s="19" t="s">
        <v>607</v>
      </c>
      <c r="P104" s="24" t="s">
        <v>612</v>
      </c>
      <c r="Q104" s="19">
        <v>3500</v>
      </c>
      <c r="R104" s="19" t="s">
        <v>613</v>
      </c>
      <c r="S104" s="31" t="s">
        <v>614</v>
      </c>
      <c r="T104" s="31" t="s">
        <v>615</v>
      </c>
      <c r="U104" s="31" t="s">
        <v>616</v>
      </c>
      <c r="V104" s="19"/>
      <c r="IA104" s="2"/>
      <c r="IB104" s="2"/>
      <c r="IC104" s="2"/>
      <c r="ID104" s="2"/>
      <c r="IE104" s="2"/>
      <c r="IF104" s="2"/>
      <c r="IG104" s="2"/>
      <c r="IH104" s="2"/>
    </row>
    <row r="105" spans="1:242" s="1" customFormat="1" ht="117.75" customHeight="1">
      <c r="A105" s="19">
        <v>93</v>
      </c>
      <c r="B105" s="46"/>
      <c r="C105" s="24" t="s">
        <v>617</v>
      </c>
      <c r="D105" s="19" t="s">
        <v>33</v>
      </c>
      <c r="E105" s="19" t="s">
        <v>609</v>
      </c>
      <c r="F105" s="24" t="s">
        <v>618</v>
      </c>
      <c r="G105" s="20">
        <v>812.59289999999999</v>
      </c>
      <c r="H105" s="19" t="s">
        <v>619</v>
      </c>
      <c r="I105" s="19" t="s">
        <v>619</v>
      </c>
      <c r="J105" s="27">
        <v>812.59289999999999</v>
      </c>
      <c r="K105" s="27">
        <v>812.59289999999999</v>
      </c>
      <c r="L105" s="27"/>
      <c r="M105" s="27"/>
      <c r="N105" s="27"/>
      <c r="O105" s="19" t="s">
        <v>607</v>
      </c>
      <c r="P105" s="24" t="s">
        <v>620</v>
      </c>
      <c r="Q105" s="19">
        <v>9363</v>
      </c>
      <c r="R105" s="19" t="s">
        <v>613</v>
      </c>
      <c r="S105" s="34">
        <v>2018.4</v>
      </c>
      <c r="T105" s="34">
        <v>2019.9</v>
      </c>
      <c r="U105" s="34">
        <v>2019.1</v>
      </c>
      <c r="V105" s="19"/>
      <c r="IA105" s="2"/>
      <c r="IB105" s="2"/>
      <c r="IC105" s="2"/>
      <c r="ID105" s="2"/>
      <c r="IE105" s="2"/>
      <c r="IF105" s="2"/>
      <c r="IG105" s="2"/>
      <c r="IH105" s="2"/>
    </row>
    <row r="106" spans="1:242" s="1" customFormat="1" ht="26.25" customHeight="1">
      <c r="A106" s="21">
        <v>5</v>
      </c>
      <c r="B106" s="120" t="s">
        <v>621</v>
      </c>
      <c r="C106" s="121"/>
      <c r="D106" s="121"/>
      <c r="E106" s="121"/>
      <c r="F106" s="123"/>
      <c r="G106" s="22">
        <f>SUM(G107:G126)</f>
        <v>1758.7339483999999</v>
      </c>
      <c r="H106" s="22"/>
      <c r="I106" s="22"/>
      <c r="J106" s="22">
        <f>SUM(J107:J126)</f>
        <v>1758.7339483999999</v>
      </c>
      <c r="K106" s="22">
        <f>SUM(K107:K126)</f>
        <v>645.29080839999995</v>
      </c>
      <c r="L106" s="22">
        <v>0</v>
      </c>
      <c r="M106" s="22">
        <v>0</v>
      </c>
      <c r="N106" s="22">
        <f>SUM(N107:N126)</f>
        <v>1113.4431400000001</v>
      </c>
      <c r="O106" s="21"/>
      <c r="P106" s="29"/>
      <c r="Q106" s="21"/>
      <c r="R106" s="21"/>
      <c r="S106" s="21"/>
      <c r="T106" s="21"/>
      <c r="U106" s="21"/>
      <c r="V106" s="21"/>
      <c r="IA106" s="2"/>
      <c r="IB106" s="2"/>
      <c r="IC106" s="2"/>
      <c r="ID106" s="2"/>
      <c r="IE106" s="2"/>
      <c r="IF106" s="2"/>
      <c r="IG106" s="2"/>
      <c r="IH106" s="2"/>
    </row>
    <row r="107" spans="1:242" s="1" customFormat="1" ht="28.15" customHeight="1">
      <c r="A107" s="19">
        <v>94</v>
      </c>
      <c r="B107" s="24" t="s">
        <v>63</v>
      </c>
      <c r="C107" s="24" t="s">
        <v>622</v>
      </c>
      <c r="D107" s="19" t="s">
        <v>33</v>
      </c>
      <c r="E107" s="19" t="s">
        <v>623</v>
      </c>
      <c r="F107" s="24" t="s">
        <v>624</v>
      </c>
      <c r="G107" s="20">
        <v>22.89</v>
      </c>
      <c r="H107" s="19" t="s">
        <v>66</v>
      </c>
      <c r="I107" s="19" t="s">
        <v>597</v>
      </c>
      <c r="J107" s="27">
        <v>22.89</v>
      </c>
      <c r="K107" s="27">
        <v>22.89</v>
      </c>
      <c r="L107" s="27"/>
      <c r="M107" s="27"/>
      <c r="N107" s="27"/>
      <c r="O107" s="19" t="s">
        <v>38</v>
      </c>
      <c r="P107" s="58" t="s">
        <v>625</v>
      </c>
      <c r="Q107" s="19">
        <v>167</v>
      </c>
      <c r="R107" s="19" t="s">
        <v>440</v>
      </c>
      <c r="S107" s="19" t="s">
        <v>626</v>
      </c>
      <c r="T107" s="19" t="s">
        <v>98</v>
      </c>
      <c r="U107" s="19" t="s">
        <v>627</v>
      </c>
      <c r="V107" s="19"/>
      <c r="IA107" s="2"/>
      <c r="IB107" s="2"/>
      <c r="IC107" s="2"/>
      <c r="ID107" s="2"/>
      <c r="IE107" s="2"/>
      <c r="IF107" s="2"/>
      <c r="IG107" s="2"/>
      <c r="IH107" s="2"/>
    </row>
    <row r="108" spans="1:242" s="1" customFormat="1" ht="34.5" customHeight="1">
      <c r="A108" s="19">
        <v>95</v>
      </c>
      <c r="B108" s="24" t="s">
        <v>63</v>
      </c>
      <c r="C108" s="24" t="s">
        <v>628</v>
      </c>
      <c r="D108" s="19" t="s">
        <v>33</v>
      </c>
      <c r="E108" s="19" t="s">
        <v>623</v>
      </c>
      <c r="F108" s="24" t="s">
        <v>629</v>
      </c>
      <c r="G108" s="20">
        <v>59.01</v>
      </c>
      <c r="H108" s="19" t="s">
        <v>66</v>
      </c>
      <c r="I108" s="19" t="s">
        <v>630</v>
      </c>
      <c r="J108" s="27">
        <v>59.01</v>
      </c>
      <c r="K108" s="27">
        <v>59.01</v>
      </c>
      <c r="L108" s="27"/>
      <c r="M108" s="27"/>
      <c r="N108" s="27"/>
      <c r="O108" s="19" t="s">
        <v>38</v>
      </c>
      <c r="P108" s="58" t="s">
        <v>631</v>
      </c>
      <c r="Q108" s="71">
        <v>78</v>
      </c>
      <c r="R108" s="19" t="s">
        <v>632</v>
      </c>
      <c r="S108" s="19" t="s">
        <v>115</v>
      </c>
      <c r="T108" s="19" t="s">
        <v>579</v>
      </c>
      <c r="U108" s="19" t="s">
        <v>633</v>
      </c>
      <c r="V108" s="19"/>
      <c r="IA108" s="2"/>
      <c r="IB108" s="2"/>
      <c r="IC108" s="2"/>
      <c r="ID108" s="2"/>
      <c r="IE108" s="2"/>
      <c r="IF108" s="2"/>
      <c r="IG108" s="2"/>
      <c r="IH108" s="2"/>
    </row>
    <row r="109" spans="1:242" s="1" customFormat="1" ht="34.15" customHeight="1">
      <c r="A109" s="19">
        <v>96</v>
      </c>
      <c r="B109" s="24" t="s">
        <v>142</v>
      </c>
      <c r="C109" s="24" t="s">
        <v>634</v>
      </c>
      <c r="D109" s="19" t="s">
        <v>33</v>
      </c>
      <c r="E109" s="19" t="s">
        <v>623</v>
      </c>
      <c r="F109" s="24" t="s">
        <v>635</v>
      </c>
      <c r="G109" s="20">
        <v>38.04</v>
      </c>
      <c r="H109" s="19" t="s">
        <v>145</v>
      </c>
      <c r="I109" s="19" t="s">
        <v>636</v>
      </c>
      <c r="J109" s="27">
        <v>38.04</v>
      </c>
      <c r="K109" s="27">
        <v>38.04</v>
      </c>
      <c r="L109" s="27"/>
      <c r="M109" s="27"/>
      <c r="N109" s="27"/>
      <c r="O109" s="19" t="s">
        <v>38</v>
      </c>
      <c r="P109" s="24" t="s">
        <v>637</v>
      </c>
      <c r="Q109" s="19">
        <v>134</v>
      </c>
      <c r="R109" s="30" t="s">
        <v>638</v>
      </c>
      <c r="S109" s="30" t="s">
        <v>638</v>
      </c>
      <c r="T109" s="30" t="s">
        <v>639</v>
      </c>
      <c r="U109" s="30" t="s">
        <v>640</v>
      </c>
      <c r="V109" s="30"/>
      <c r="IA109" s="2"/>
      <c r="IB109" s="2"/>
      <c r="IC109" s="2"/>
      <c r="ID109" s="2"/>
      <c r="IE109" s="2"/>
      <c r="IF109" s="2"/>
      <c r="IG109" s="2"/>
      <c r="IH109" s="2"/>
    </row>
    <row r="110" spans="1:242" s="1" customFormat="1" ht="34.5" customHeight="1">
      <c r="A110" s="19">
        <v>97</v>
      </c>
      <c r="B110" s="24" t="s">
        <v>142</v>
      </c>
      <c r="C110" s="24" t="s">
        <v>641</v>
      </c>
      <c r="D110" s="19" t="s">
        <v>33</v>
      </c>
      <c r="E110" s="19" t="s">
        <v>623</v>
      </c>
      <c r="F110" s="24" t="s">
        <v>642</v>
      </c>
      <c r="G110" s="20">
        <v>7.6</v>
      </c>
      <c r="H110" s="19" t="s">
        <v>145</v>
      </c>
      <c r="I110" s="19" t="s">
        <v>154</v>
      </c>
      <c r="J110" s="27">
        <v>7.6</v>
      </c>
      <c r="K110" s="27">
        <v>7.6</v>
      </c>
      <c r="L110" s="27"/>
      <c r="M110" s="27"/>
      <c r="N110" s="27"/>
      <c r="O110" s="19" t="s">
        <v>38</v>
      </c>
      <c r="P110" s="24" t="s">
        <v>643</v>
      </c>
      <c r="Q110" s="19">
        <v>50</v>
      </c>
      <c r="R110" s="30" t="s">
        <v>644</v>
      </c>
      <c r="S110" s="30" t="s">
        <v>645</v>
      </c>
      <c r="T110" s="30" t="s">
        <v>646</v>
      </c>
      <c r="U110" s="30" t="s">
        <v>647</v>
      </c>
      <c r="V110" s="30"/>
      <c r="IA110" s="2"/>
      <c r="IB110" s="2"/>
      <c r="IC110" s="2"/>
      <c r="ID110" s="2"/>
      <c r="IE110" s="2"/>
      <c r="IF110" s="2"/>
      <c r="IG110" s="2"/>
      <c r="IH110" s="2"/>
    </row>
    <row r="111" spans="1:242" s="1" customFormat="1" ht="34.5" customHeight="1">
      <c r="A111" s="19">
        <v>98</v>
      </c>
      <c r="B111" s="24" t="s">
        <v>142</v>
      </c>
      <c r="C111" s="24" t="s">
        <v>648</v>
      </c>
      <c r="D111" s="19" t="s">
        <v>33</v>
      </c>
      <c r="E111" s="19" t="s">
        <v>623</v>
      </c>
      <c r="F111" s="24" t="s">
        <v>649</v>
      </c>
      <c r="G111" s="20">
        <v>38.47</v>
      </c>
      <c r="H111" s="19" t="s">
        <v>145</v>
      </c>
      <c r="I111" s="19" t="s">
        <v>154</v>
      </c>
      <c r="J111" s="27">
        <v>38.47</v>
      </c>
      <c r="K111" s="27">
        <v>38.47</v>
      </c>
      <c r="L111" s="27"/>
      <c r="M111" s="27"/>
      <c r="N111" s="27"/>
      <c r="O111" s="19" t="s">
        <v>536</v>
      </c>
      <c r="P111" s="24" t="s">
        <v>650</v>
      </c>
      <c r="Q111" s="19">
        <v>120</v>
      </c>
      <c r="R111" s="30" t="s">
        <v>651</v>
      </c>
      <c r="S111" s="30" t="s">
        <v>652</v>
      </c>
      <c r="T111" s="30" t="s">
        <v>653</v>
      </c>
      <c r="U111" s="30" t="s">
        <v>185</v>
      </c>
      <c r="V111" s="30"/>
      <c r="IA111" s="2"/>
      <c r="IB111" s="2"/>
      <c r="IC111" s="2"/>
      <c r="ID111" s="2"/>
      <c r="IE111" s="2"/>
      <c r="IF111" s="2"/>
      <c r="IG111" s="2"/>
      <c r="IH111" s="2"/>
    </row>
    <row r="112" spans="1:242" s="1" customFormat="1" ht="34.5" customHeight="1">
      <c r="A112" s="19">
        <v>99</v>
      </c>
      <c r="B112" s="24" t="s">
        <v>142</v>
      </c>
      <c r="C112" s="24" t="s">
        <v>654</v>
      </c>
      <c r="D112" s="19" t="s">
        <v>33</v>
      </c>
      <c r="E112" s="19" t="s">
        <v>623</v>
      </c>
      <c r="F112" s="24" t="s">
        <v>655</v>
      </c>
      <c r="G112" s="20">
        <v>20</v>
      </c>
      <c r="H112" s="19" t="s">
        <v>145</v>
      </c>
      <c r="I112" s="19" t="s">
        <v>173</v>
      </c>
      <c r="J112" s="27">
        <v>20</v>
      </c>
      <c r="K112" s="27">
        <v>20</v>
      </c>
      <c r="L112" s="27"/>
      <c r="M112" s="27"/>
      <c r="N112" s="27"/>
      <c r="O112" s="19" t="s">
        <v>536</v>
      </c>
      <c r="P112" s="24" t="s">
        <v>656</v>
      </c>
      <c r="Q112" s="19">
        <v>228</v>
      </c>
      <c r="R112" s="30" t="s">
        <v>657</v>
      </c>
      <c r="S112" s="30" t="s">
        <v>657</v>
      </c>
      <c r="T112" s="30" t="s">
        <v>658</v>
      </c>
      <c r="U112" s="30" t="s">
        <v>185</v>
      </c>
      <c r="V112" s="30"/>
      <c r="IA112" s="2"/>
      <c r="IB112" s="2"/>
      <c r="IC112" s="2"/>
      <c r="ID112" s="2"/>
      <c r="IE112" s="2"/>
      <c r="IF112" s="2"/>
      <c r="IG112" s="2"/>
      <c r="IH112" s="2"/>
    </row>
    <row r="113" spans="1:16372" s="1" customFormat="1" ht="34.15" customHeight="1">
      <c r="A113" s="19">
        <v>100</v>
      </c>
      <c r="B113" s="24" t="s">
        <v>414</v>
      </c>
      <c r="C113" s="24" t="s">
        <v>659</v>
      </c>
      <c r="D113" s="19" t="s">
        <v>33</v>
      </c>
      <c r="E113" s="19" t="s">
        <v>623</v>
      </c>
      <c r="F113" s="24" t="s">
        <v>660</v>
      </c>
      <c r="G113" s="20">
        <v>61.998444399999997</v>
      </c>
      <c r="H113" s="19" t="s">
        <v>417</v>
      </c>
      <c r="I113" s="19" t="s">
        <v>661</v>
      </c>
      <c r="J113" s="27">
        <v>61.998444399999997</v>
      </c>
      <c r="K113" s="27">
        <v>61.998444399999997</v>
      </c>
      <c r="L113" s="27"/>
      <c r="M113" s="27"/>
      <c r="N113" s="27"/>
      <c r="O113" s="19" t="s">
        <v>607</v>
      </c>
      <c r="P113" s="24" t="s">
        <v>662</v>
      </c>
      <c r="Q113" s="19">
        <v>560</v>
      </c>
      <c r="R113" s="19" t="s">
        <v>663</v>
      </c>
      <c r="S113" s="19" t="s">
        <v>664</v>
      </c>
      <c r="T113" s="19" t="s">
        <v>665</v>
      </c>
      <c r="U113" s="19" t="s">
        <v>666</v>
      </c>
      <c r="V113" s="19"/>
      <c r="IA113" s="2"/>
      <c r="IB113" s="2"/>
      <c r="IC113" s="2"/>
      <c r="ID113" s="2"/>
      <c r="IE113" s="2"/>
      <c r="IF113" s="2"/>
      <c r="IG113" s="2"/>
      <c r="IH113" s="2"/>
    </row>
    <row r="114" spans="1:16372" s="1" customFormat="1" ht="33" customHeight="1">
      <c r="A114" s="19">
        <v>101</v>
      </c>
      <c r="B114" s="24" t="s">
        <v>414</v>
      </c>
      <c r="C114" s="24" t="s">
        <v>667</v>
      </c>
      <c r="D114" s="19" t="s">
        <v>33</v>
      </c>
      <c r="E114" s="19" t="s">
        <v>623</v>
      </c>
      <c r="F114" s="24" t="s">
        <v>668</v>
      </c>
      <c r="G114" s="20">
        <v>61.113304999999997</v>
      </c>
      <c r="H114" s="19" t="s">
        <v>417</v>
      </c>
      <c r="I114" s="19" t="s">
        <v>661</v>
      </c>
      <c r="J114" s="27">
        <v>61.113304999999997</v>
      </c>
      <c r="K114" s="27">
        <v>61.113304999999997</v>
      </c>
      <c r="L114" s="27"/>
      <c r="M114" s="27"/>
      <c r="N114" s="27"/>
      <c r="O114" s="19" t="s">
        <v>607</v>
      </c>
      <c r="P114" s="24" t="s">
        <v>662</v>
      </c>
      <c r="Q114" s="19">
        <v>560</v>
      </c>
      <c r="R114" s="19" t="s">
        <v>669</v>
      </c>
      <c r="S114" s="19" t="s">
        <v>670</v>
      </c>
      <c r="T114" s="19" t="s">
        <v>671</v>
      </c>
      <c r="U114" s="19" t="s">
        <v>672</v>
      </c>
      <c r="V114" s="19"/>
      <c r="IA114" s="2"/>
      <c r="IB114" s="2"/>
      <c r="IC114" s="2"/>
      <c r="ID114" s="2"/>
      <c r="IE114" s="2"/>
      <c r="IF114" s="2"/>
      <c r="IG114" s="2"/>
      <c r="IH114" s="2"/>
    </row>
    <row r="115" spans="1:16372" s="1" customFormat="1" ht="36" customHeight="1">
      <c r="A115" s="19">
        <v>102</v>
      </c>
      <c r="B115" s="24" t="s">
        <v>414</v>
      </c>
      <c r="C115" s="24" t="s">
        <v>673</v>
      </c>
      <c r="D115" s="19" t="s">
        <v>33</v>
      </c>
      <c r="E115" s="19" t="s">
        <v>623</v>
      </c>
      <c r="F115" s="24" t="s">
        <v>674</v>
      </c>
      <c r="G115" s="20">
        <v>77.410200000000003</v>
      </c>
      <c r="H115" s="19" t="s">
        <v>417</v>
      </c>
      <c r="I115" s="19" t="s">
        <v>661</v>
      </c>
      <c r="J115" s="27">
        <v>77.410200000000003</v>
      </c>
      <c r="K115" s="27">
        <v>77.410200000000003</v>
      </c>
      <c r="L115" s="27"/>
      <c r="M115" s="27"/>
      <c r="N115" s="27"/>
      <c r="O115" s="19" t="s">
        <v>607</v>
      </c>
      <c r="P115" s="24" t="s">
        <v>662</v>
      </c>
      <c r="Q115" s="19">
        <v>560</v>
      </c>
      <c r="R115" s="19" t="s">
        <v>675</v>
      </c>
      <c r="S115" s="19" t="s">
        <v>676</v>
      </c>
      <c r="T115" s="19" t="s">
        <v>677</v>
      </c>
      <c r="U115" s="19" t="s">
        <v>225</v>
      </c>
      <c r="V115" s="19"/>
      <c r="IA115" s="2"/>
      <c r="IB115" s="2"/>
      <c r="IC115" s="2"/>
      <c r="ID115" s="2"/>
      <c r="IE115" s="2"/>
      <c r="IF115" s="2"/>
      <c r="IG115" s="2"/>
      <c r="IH115" s="2"/>
    </row>
    <row r="116" spans="1:16372" s="1" customFormat="1" ht="37.9" customHeight="1">
      <c r="A116" s="19">
        <v>103</v>
      </c>
      <c r="B116" s="24" t="s">
        <v>303</v>
      </c>
      <c r="C116" s="24" t="s">
        <v>678</v>
      </c>
      <c r="D116" s="19" t="s">
        <v>33</v>
      </c>
      <c r="E116" s="19" t="s">
        <v>623</v>
      </c>
      <c r="F116" s="24" t="s">
        <v>679</v>
      </c>
      <c r="G116" s="20">
        <v>30.24</v>
      </c>
      <c r="H116" s="19" t="s">
        <v>306</v>
      </c>
      <c r="I116" s="19" t="s">
        <v>319</v>
      </c>
      <c r="J116" s="27">
        <v>30.24</v>
      </c>
      <c r="K116" s="27">
        <v>30.24</v>
      </c>
      <c r="L116" s="27"/>
      <c r="M116" s="27"/>
      <c r="N116" s="27"/>
      <c r="O116" s="19" t="s">
        <v>38</v>
      </c>
      <c r="P116" s="59" t="s">
        <v>680</v>
      </c>
      <c r="Q116" s="19">
        <v>108</v>
      </c>
      <c r="R116" s="31" t="s">
        <v>681</v>
      </c>
      <c r="S116" s="31" t="s">
        <v>682</v>
      </c>
      <c r="T116" s="31" t="s">
        <v>137</v>
      </c>
      <c r="U116" s="31" t="s">
        <v>312</v>
      </c>
      <c r="V116" s="19"/>
      <c r="IA116" s="2"/>
      <c r="IB116" s="2"/>
      <c r="IC116" s="2"/>
      <c r="ID116" s="2"/>
      <c r="IE116" s="2"/>
      <c r="IF116" s="2"/>
      <c r="IG116" s="2"/>
      <c r="IH116" s="2"/>
    </row>
    <row r="117" spans="1:16372" s="1" customFormat="1" ht="34.9" customHeight="1">
      <c r="A117" s="19">
        <v>104</v>
      </c>
      <c r="B117" s="24" t="s">
        <v>187</v>
      </c>
      <c r="C117" s="24" t="s">
        <v>683</v>
      </c>
      <c r="D117" s="19" t="s">
        <v>33</v>
      </c>
      <c r="E117" s="19" t="s">
        <v>623</v>
      </c>
      <c r="F117" s="24" t="s">
        <v>684</v>
      </c>
      <c r="G117" s="20">
        <v>63.225000000000001</v>
      </c>
      <c r="H117" s="19" t="s">
        <v>190</v>
      </c>
      <c r="I117" s="19" t="s">
        <v>685</v>
      </c>
      <c r="J117" s="27">
        <v>63.225000000000001</v>
      </c>
      <c r="K117" s="27">
        <v>63.225000000000001</v>
      </c>
      <c r="L117" s="27"/>
      <c r="M117" s="27"/>
      <c r="N117" s="27"/>
      <c r="O117" s="19" t="s">
        <v>38</v>
      </c>
      <c r="P117" s="53" t="s">
        <v>686</v>
      </c>
      <c r="Q117" s="19">
        <v>240</v>
      </c>
      <c r="R117" s="19" t="s">
        <v>361</v>
      </c>
      <c r="S117" s="37">
        <v>2018.1</v>
      </c>
      <c r="T117" s="37">
        <v>2018.11</v>
      </c>
      <c r="U117" s="36" t="s">
        <v>42</v>
      </c>
      <c r="V117" s="19"/>
      <c r="IA117" s="2"/>
      <c r="IB117" s="2"/>
      <c r="IC117" s="2"/>
      <c r="ID117" s="2"/>
      <c r="IE117" s="2"/>
      <c r="IF117" s="2"/>
      <c r="IG117" s="2"/>
      <c r="IH117" s="2"/>
    </row>
    <row r="118" spans="1:16372" s="1" customFormat="1" ht="37.15" customHeight="1">
      <c r="A118" s="19">
        <v>105</v>
      </c>
      <c r="B118" s="24" t="s">
        <v>187</v>
      </c>
      <c r="C118" s="24" t="s">
        <v>687</v>
      </c>
      <c r="D118" s="19" t="s">
        <v>33</v>
      </c>
      <c r="E118" s="19" t="s">
        <v>623</v>
      </c>
      <c r="F118" s="24" t="s">
        <v>688</v>
      </c>
      <c r="G118" s="20">
        <v>71.5</v>
      </c>
      <c r="H118" s="19" t="s">
        <v>190</v>
      </c>
      <c r="I118" s="19" t="s">
        <v>191</v>
      </c>
      <c r="J118" s="27">
        <v>71.5</v>
      </c>
      <c r="K118" s="27">
        <v>71.5</v>
      </c>
      <c r="L118" s="27"/>
      <c r="M118" s="27"/>
      <c r="N118" s="27"/>
      <c r="O118" s="19" t="s">
        <v>38</v>
      </c>
      <c r="P118" s="53" t="s">
        <v>689</v>
      </c>
      <c r="Q118" s="19">
        <v>523</v>
      </c>
      <c r="R118" s="19" t="s">
        <v>361</v>
      </c>
      <c r="S118" s="37">
        <v>2018.1</v>
      </c>
      <c r="T118" s="37">
        <v>2018.11</v>
      </c>
      <c r="U118" s="36" t="s">
        <v>42</v>
      </c>
      <c r="V118" s="19"/>
      <c r="IA118" s="2"/>
      <c r="IB118" s="2"/>
      <c r="IC118" s="2"/>
      <c r="ID118" s="2"/>
      <c r="IE118" s="2"/>
      <c r="IF118" s="2"/>
      <c r="IG118" s="2"/>
      <c r="IH118" s="2"/>
    </row>
    <row r="119" spans="1:16372" s="1" customFormat="1" ht="41.25" customHeight="1">
      <c r="A119" s="19">
        <v>106</v>
      </c>
      <c r="B119" s="24" t="s">
        <v>321</v>
      </c>
      <c r="C119" s="24" t="s">
        <v>690</v>
      </c>
      <c r="D119" s="19" t="s">
        <v>33</v>
      </c>
      <c r="E119" s="19" t="s">
        <v>623</v>
      </c>
      <c r="F119" s="24" t="s">
        <v>691</v>
      </c>
      <c r="G119" s="20">
        <v>1.9970000000000001</v>
      </c>
      <c r="H119" s="19" t="s">
        <v>324</v>
      </c>
      <c r="I119" s="19" t="s">
        <v>325</v>
      </c>
      <c r="J119" s="27">
        <v>1.9970000000000001</v>
      </c>
      <c r="K119" s="27">
        <v>1.9970000000000001</v>
      </c>
      <c r="L119" s="27"/>
      <c r="M119" s="27"/>
      <c r="N119" s="27"/>
      <c r="O119" s="19" t="s">
        <v>38</v>
      </c>
      <c r="P119" s="24" t="s">
        <v>692</v>
      </c>
      <c r="Q119" s="19">
        <v>865</v>
      </c>
      <c r="R119" s="19" t="s">
        <v>248</v>
      </c>
      <c r="S119" s="19" t="s">
        <v>301</v>
      </c>
      <c r="T119" s="19" t="s">
        <v>347</v>
      </c>
      <c r="U119" s="19" t="s">
        <v>693</v>
      </c>
      <c r="V119" s="19"/>
      <c r="IA119" s="2"/>
      <c r="IB119" s="2"/>
      <c r="IC119" s="2"/>
      <c r="ID119" s="2"/>
      <c r="IE119" s="2"/>
      <c r="IF119" s="2"/>
      <c r="IG119" s="2"/>
      <c r="IH119" s="2"/>
    </row>
    <row r="120" spans="1:16372" s="1" customFormat="1" ht="41.25" customHeight="1">
      <c r="A120" s="19">
        <v>107</v>
      </c>
      <c r="B120" s="24" t="s">
        <v>31</v>
      </c>
      <c r="C120" s="24" t="s">
        <v>694</v>
      </c>
      <c r="D120" s="19" t="s">
        <v>33</v>
      </c>
      <c r="E120" s="19" t="s">
        <v>623</v>
      </c>
      <c r="F120" s="24" t="s">
        <v>695</v>
      </c>
      <c r="G120" s="20">
        <v>24.776558999999999</v>
      </c>
      <c r="H120" s="19" t="s">
        <v>36</v>
      </c>
      <c r="I120" s="19" t="s">
        <v>548</v>
      </c>
      <c r="J120" s="27">
        <v>24.776558999999999</v>
      </c>
      <c r="K120" s="27">
        <v>24.776558999999999</v>
      </c>
      <c r="L120" s="27"/>
      <c r="M120" s="27"/>
      <c r="N120" s="27"/>
      <c r="O120" s="19" t="s">
        <v>607</v>
      </c>
      <c r="P120" s="24" t="s">
        <v>696</v>
      </c>
      <c r="Q120" s="19">
        <v>105</v>
      </c>
      <c r="R120" s="19" t="s">
        <v>697</v>
      </c>
      <c r="S120" s="19" t="s">
        <v>698</v>
      </c>
      <c r="T120" s="19" t="s">
        <v>247</v>
      </c>
      <c r="U120" s="19" t="s">
        <v>699</v>
      </c>
      <c r="V120" s="19"/>
      <c r="IA120" s="2"/>
      <c r="IB120" s="2"/>
      <c r="IC120" s="2"/>
      <c r="ID120" s="2"/>
      <c r="IE120" s="2"/>
      <c r="IF120" s="2"/>
      <c r="IG120" s="2"/>
      <c r="IH120" s="2"/>
    </row>
    <row r="121" spans="1:16372" s="1" customFormat="1" ht="41.25" customHeight="1">
      <c r="A121" s="19">
        <v>108</v>
      </c>
      <c r="B121" s="24" t="s">
        <v>31</v>
      </c>
      <c r="C121" s="24" t="s">
        <v>700</v>
      </c>
      <c r="D121" s="19" t="s">
        <v>33</v>
      </c>
      <c r="E121" s="19" t="s">
        <v>623</v>
      </c>
      <c r="F121" s="24" t="s">
        <v>701</v>
      </c>
      <c r="G121" s="20">
        <v>20</v>
      </c>
      <c r="H121" s="19" t="s">
        <v>36</v>
      </c>
      <c r="I121" s="19" t="s">
        <v>37</v>
      </c>
      <c r="J121" s="27">
        <v>20</v>
      </c>
      <c r="K121" s="27">
        <v>20</v>
      </c>
      <c r="L121" s="27"/>
      <c r="M121" s="27"/>
      <c r="N121" s="27"/>
      <c r="O121" s="19" t="s">
        <v>607</v>
      </c>
      <c r="P121" s="24" t="s">
        <v>702</v>
      </c>
      <c r="Q121" s="19">
        <v>41</v>
      </c>
      <c r="R121" s="19" t="s">
        <v>79</v>
      </c>
      <c r="S121" s="31" t="s">
        <v>703</v>
      </c>
      <c r="T121" s="30" t="s">
        <v>704</v>
      </c>
      <c r="U121" s="19" t="s">
        <v>705</v>
      </c>
      <c r="V121" s="19"/>
      <c r="IA121" s="2"/>
      <c r="IB121" s="2"/>
      <c r="IC121" s="2"/>
      <c r="ID121" s="2"/>
      <c r="IE121" s="2"/>
      <c r="IF121" s="2"/>
      <c r="IG121" s="2"/>
      <c r="IH121" s="2"/>
    </row>
    <row r="122" spans="1:16372" s="1" customFormat="1" ht="41.25" customHeight="1">
      <c r="A122" s="19">
        <v>109</v>
      </c>
      <c r="B122" s="24" t="s">
        <v>408</v>
      </c>
      <c r="C122" s="24" t="s">
        <v>706</v>
      </c>
      <c r="D122" s="19" t="s">
        <v>33</v>
      </c>
      <c r="E122" s="19" t="s">
        <v>623</v>
      </c>
      <c r="F122" s="24" t="s">
        <v>707</v>
      </c>
      <c r="G122" s="20">
        <v>4.5</v>
      </c>
      <c r="H122" s="19" t="s">
        <v>411</v>
      </c>
      <c r="I122" s="19" t="s">
        <v>708</v>
      </c>
      <c r="J122" s="27">
        <v>4.5</v>
      </c>
      <c r="K122" s="27">
        <v>4.5</v>
      </c>
      <c r="L122" s="27"/>
      <c r="M122" s="27"/>
      <c r="N122" s="27"/>
      <c r="O122" s="19" t="s">
        <v>38</v>
      </c>
      <c r="P122" s="24" t="s">
        <v>709</v>
      </c>
      <c r="Q122" s="19">
        <v>254</v>
      </c>
      <c r="R122" s="19" t="s">
        <v>246</v>
      </c>
      <c r="S122" s="19" t="s">
        <v>710</v>
      </c>
      <c r="T122" s="19" t="s">
        <v>711</v>
      </c>
      <c r="U122" s="19" t="s">
        <v>200</v>
      </c>
      <c r="V122" s="19"/>
      <c r="IA122" s="2"/>
      <c r="IB122" s="2"/>
      <c r="IC122" s="2"/>
      <c r="ID122" s="2"/>
      <c r="IE122" s="2"/>
      <c r="IF122" s="2"/>
      <c r="IG122" s="2"/>
      <c r="IH122" s="2"/>
    </row>
    <row r="123" spans="1:16372" s="1" customFormat="1" ht="41.25" customHeight="1">
      <c r="A123" s="19">
        <v>110</v>
      </c>
      <c r="B123" s="24" t="s">
        <v>414</v>
      </c>
      <c r="C123" s="24" t="s">
        <v>712</v>
      </c>
      <c r="D123" s="19" t="s">
        <v>33</v>
      </c>
      <c r="E123" s="19" t="s">
        <v>623</v>
      </c>
      <c r="F123" s="24" t="s">
        <v>713</v>
      </c>
      <c r="G123" s="20">
        <v>21.600300000000001</v>
      </c>
      <c r="H123" s="19" t="s">
        <v>417</v>
      </c>
      <c r="I123" s="19" t="s">
        <v>661</v>
      </c>
      <c r="J123" s="27">
        <v>21.600300000000001</v>
      </c>
      <c r="K123" s="27">
        <v>21.600300000000001</v>
      </c>
      <c r="L123" s="27"/>
      <c r="M123" s="27"/>
      <c r="N123" s="27"/>
      <c r="O123" s="19" t="s">
        <v>38</v>
      </c>
      <c r="P123" s="19" t="s">
        <v>714</v>
      </c>
      <c r="Q123" s="19">
        <v>560</v>
      </c>
      <c r="R123" s="19" t="s">
        <v>715</v>
      </c>
      <c r="S123" s="19" t="s">
        <v>716</v>
      </c>
      <c r="T123" s="19" t="s">
        <v>717</v>
      </c>
      <c r="U123" s="19" t="s">
        <v>420</v>
      </c>
      <c r="V123" s="19"/>
      <c r="HV123" s="2"/>
      <c r="HW123" s="2"/>
      <c r="HX123" s="2"/>
      <c r="HY123" s="2"/>
      <c r="HZ123" s="2"/>
      <c r="IA123" s="2"/>
      <c r="IB123" s="2"/>
      <c r="IC123" s="2"/>
    </row>
    <row r="124" spans="1:16372" s="1" customFormat="1" ht="42.75" customHeight="1">
      <c r="A124" s="19">
        <v>111</v>
      </c>
      <c r="B124" s="24" t="s">
        <v>31</v>
      </c>
      <c r="C124" s="52" t="s">
        <v>718</v>
      </c>
      <c r="D124" s="24" t="s">
        <v>33</v>
      </c>
      <c r="E124" s="24" t="s">
        <v>623</v>
      </c>
      <c r="F124" s="24" t="s">
        <v>719</v>
      </c>
      <c r="G124" s="20">
        <v>4</v>
      </c>
      <c r="H124" s="24" t="s">
        <v>36</v>
      </c>
      <c r="I124" s="24" t="s">
        <v>45</v>
      </c>
      <c r="J124" s="27">
        <v>4</v>
      </c>
      <c r="K124" s="27">
        <v>4</v>
      </c>
      <c r="L124" s="27"/>
      <c r="M124" s="27"/>
      <c r="N124" s="27"/>
      <c r="O124" s="24" t="s">
        <v>720</v>
      </c>
      <c r="P124" s="24" t="s">
        <v>721</v>
      </c>
      <c r="Q124" s="19">
        <v>1661</v>
      </c>
      <c r="R124" s="19" t="s">
        <v>703</v>
      </c>
      <c r="S124" s="19" t="s">
        <v>347</v>
      </c>
      <c r="T124" s="19" t="s">
        <v>200</v>
      </c>
      <c r="U124" s="19" t="s">
        <v>722</v>
      </c>
      <c r="V124" s="19"/>
      <c r="HV124" s="2"/>
      <c r="HW124" s="2"/>
      <c r="HX124" s="2"/>
      <c r="HY124" s="2"/>
      <c r="HZ124" s="2"/>
      <c r="IA124" s="2"/>
      <c r="IB124" s="2"/>
      <c r="IC124" s="2"/>
    </row>
    <row r="125" spans="1:16372" s="1" customFormat="1" ht="42.75" customHeight="1">
      <c r="A125" s="19">
        <v>112</v>
      </c>
      <c r="B125" s="25" t="s">
        <v>63</v>
      </c>
      <c r="C125" s="24" t="s">
        <v>723</v>
      </c>
      <c r="D125" s="24" t="s">
        <v>33</v>
      </c>
      <c r="E125" s="24" t="s">
        <v>623</v>
      </c>
      <c r="F125" s="24" t="s">
        <v>724</v>
      </c>
      <c r="G125" s="20">
        <v>16.920000000000002</v>
      </c>
      <c r="H125" s="24" t="s">
        <v>66</v>
      </c>
      <c r="I125" s="24" t="s">
        <v>725</v>
      </c>
      <c r="J125" s="27">
        <v>16.920000000000002</v>
      </c>
      <c r="K125" s="27">
        <v>16.920000000000002</v>
      </c>
      <c r="L125" s="27"/>
      <c r="M125" s="27"/>
      <c r="N125" s="27"/>
      <c r="O125" s="24" t="s">
        <v>720</v>
      </c>
      <c r="P125" s="24" t="s">
        <v>726</v>
      </c>
      <c r="Q125" s="19">
        <v>106</v>
      </c>
      <c r="R125" s="19" t="s">
        <v>260</v>
      </c>
      <c r="S125" s="19" t="s">
        <v>70</v>
      </c>
      <c r="T125" s="19" t="s">
        <v>727</v>
      </c>
      <c r="U125" s="19" t="s">
        <v>728</v>
      </c>
      <c r="V125" s="19"/>
      <c r="IA125" s="2"/>
      <c r="IB125" s="2"/>
      <c r="IC125" s="2"/>
      <c r="ID125" s="2"/>
      <c r="IE125" s="2"/>
      <c r="IF125" s="2"/>
      <c r="IG125" s="2"/>
      <c r="IH125" s="2"/>
    </row>
    <row r="126" spans="1:16372" s="1" customFormat="1" ht="51" customHeight="1">
      <c r="A126" s="19">
        <v>113</v>
      </c>
      <c r="B126" s="19" t="s">
        <v>729</v>
      </c>
      <c r="C126" s="19" t="s">
        <v>730</v>
      </c>
      <c r="D126" s="24" t="s">
        <v>33</v>
      </c>
      <c r="E126" s="24" t="s">
        <v>623</v>
      </c>
      <c r="F126" s="19" t="s">
        <v>731</v>
      </c>
      <c r="G126" s="20">
        <v>1113.4431400000001</v>
      </c>
      <c r="H126" s="19" t="s">
        <v>560</v>
      </c>
      <c r="I126" s="19" t="s">
        <v>560</v>
      </c>
      <c r="J126" s="27">
        <v>1113.4431400000001</v>
      </c>
      <c r="K126" s="27"/>
      <c r="L126" s="27"/>
      <c r="M126" s="27"/>
      <c r="N126" s="27">
        <v>1113.4431400000001</v>
      </c>
      <c r="O126" s="19" t="s">
        <v>732</v>
      </c>
      <c r="P126" s="19" t="s">
        <v>733</v>
      </c>
      <c r="Q126" s="19">
        <v>33866</v>
      </c>
      <c r="R126" s="19" t="s">
        <v>734</v>
      </c>
      <c r="S126" s="19" t="s">
        <v>735</v>
      </c>
      <c r="T126" s="31" t="s">
        <v>647</v>
      </c>
      <c r="U126" s="19" t="s">
        <v>736</v>
      </c>
      <c r="V126" s="19"/>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72"/>
      <c r="DX126" s="72"/>
      <c r="DY126" s="72"/>
      <c r="DZ126" s="72"/>
      <c r="EA126" s="72"/>
      <c r="EB126" s="72"/>
      <c r="EC126" s="72"/>
      <c r="ED126" s="72"/>
      <c r="EE126" s="72"/>
      <c r="EF126" s="72"/>
      <c r="EG126" s="72"/>
      <c r="EH126" s="72"/>
      <c r="EI126" s="72"/>
      <c r="EJ126" s="72"/>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2"/>
      <c r="FU126" s="72"/>
      <c r="FV126" s="72"/>
      <c r="FW126" s="72"/>
      <c r="FX126" s="72"/>
      <c r="FY126" s="72"/>
      <c r="FZ126" s="72"/>
      <c r="GA126" s="72"/>
      <c r="GB126" s="72"/>
      <c r="GC126" s="72"/>
      <c r="GD126" s="72"/>
      <c r="GE126" s="72"/>
      <c r="GF126" s="72"/>
      <c r="GG126" s="72"/>
      <c r="GH126" s="72"/>
      <c r="GI126" s="72"/>
      <c r="GJ126" s="72"/>
      <c r="GK126" s="72"/>
      <c r="GL126" s="72"/>
      <c r="GM126" s="72"/>
      <c r="GN126" s="72"/>
      <c r="GO126" s="72"/>
      <c r="GP126" s="72"/>
      <c r="GQ126" s="72"/>
      <c r="GR126" s="72"/>
      <c r="GS126" s="72"/>
      <c r="GT126" s="72"/>
      <c r="GU126" s="72"/>
      <c r="GV126" s="72"/>
      <c r="GW126" s="72"/>
      <c r="GX126" s="72"/>
      <c r="GY126" s="72"/>
      <c r="GZ126" s="72"/>
      <c r="HA126" s="72"/>
      <c r="HB126" s="72"/>
      <c r="HC126" s="72"/>
      <c r="HD126" s="72"/>
      <c r="HE126" s="72"/>
      <c r="HF126" s="72"/>
      <c r="HG126" s="72"/>
      <c r="HH126" s="72"/>
      <c r="HI126" s="72"/>
      <c r="HJ126" s="72"/>
      <c r="HK126" s="72"/>
      <c r="HL126" s="72"/>
      <c r="HM126" s="72"/>
      <c r="HN126" s="72"/>
      <c r="HO126" s="72"/>
      <c r="HP126" s="72"/>
      <c r="HQ126" s="72"/>
      <c r="HR126" s="72"/>
      <c r="HS126" s="72"/>
      <c r="HT126" s="72"/>
      <c r="IC126" s="72"/>
      <c r="ID126" s="72"/>
      <c r="IE126" s="72"/>
      <c r="IF126" s="72"/>
      <c r="IG126" s="72"/>
      <c r="IH126" s="72"/>
      <c r="II126" s="72"/>
      <c r="IJ126" s="72"/>
      <c r="IK126" s="72"/>
      <c r="IL126" s="72"/>
      <c r="IM126" s="72"/>
      <c r="IN126" s="72"/>
      <c r="IO126" s="72"/>
      <c r="IP126" s="72"/>
      <c r="IQ126" s="72"/>
      <c r="IR126" s="72"/>
      <c r="IS126" s="72"/>
      <c r="IT126" s="72"/>
      <c r="IU126" s="72"/>
      <c r="IV126" s="72"/>
      <c r="IW126" s="72"/>
      <c r="IX126" s="72"/>
      <c r="IY126" s="72"/>
      <c r="IZ126" s="72"/>
      <c r="JA126" s="72"/>
      <c r="JB126" s="72"/>
      <c r="JC126" s="72"/>
      <c r="JD126" s="72"/>
      <c r="JE126" s="72"/>
      <c r="JF126" s="72"/>
      <c r="JG126" s="72"/>
      <c r="JH126" s="72"/>
      <c r="JI126" s="72"/>
      <c r="JJ126" s="72"/>
      <c r="JK126" s="72"/>
      <c r="JL126" s="72"/>
      <c r="JM126" s="72"/>
      <c r="JN126" s="72"/>
      <c r="JO126" s="72"/>
      <c r="JP126" s="72"/>
      <c r="JQ126" s="72"/>
      <c r="JR126" s="72"/>
      <c r="JS126" s="72"/>
      <c r="JT126" s="72"/>
      <c r="JU126" s="72"/>
      <c r="JV126" s="72"/>
      <c r="JW126" s="72"/>
      <c r="JX126" s="72"/>
      <c r="JY126" s="72"/>
      <c r="JZ126" s="72"/>
      <c r="KA126" s="72"/>
      <c r="KB126" s="72"/>
      <c r="KC126" s="72"/>
      <c r="KD126" s="72"/>
      <c r="KE126" s="72"/>
      <c r="KF126" s="72"/>
      <c r="KG126" s="72"/>
      <c r="KH126" s="72"/>
      <c r="KI126" s="72"/>
      <c r="KJ126" s="72"/>
      <c r="KK126" s="72"/>
      <c r="KL126" s="72"/>
      <c r="KM126" s="72"/>
      <c r="KN126" s="72"/>
      <c r="KO126" s="72"/>
      <c r="KP126" s="72"/>
      <c r="KQ126" s="72"/>
      <c r="KR126" s="72"/>
      <c r="KS126" s="72"/>
      <c r="KT126" s="72"/>
      <c r="KU126" s="72"/>
      <c r="KV126" s="72"/>
      <c r="KW126" s="72"/>
      <c r="KX126" s="72"/>
      <c r="KY126" s="72"/>
      <c r="KZ126" s="72"/>
      <c r="LA126" s="72"/>
      <c r="LB126" s="72"/>
      <c r="LC126" s="72"/>
      <c r="LD126" s="72"/>
      <c r="LE126" s="72"/>
      <c r="LF126" s="72"/>
      <c r="LG126" s="72"/>
      <c r="LH126" s="72"/>
      <c r="LI126" s="72"/>
      <c r="LJ126" s="72"/>
      <c r="LK126" s="72"/>
      <c r="LL126" s="72"/>
      <c r="LM126" s="72"/>
      <c r="LN126" s="72"/>
      <c r="LO126" s="72"/>
      <c r="LP126" s="72"/>
      <c r="LQ126" s="72"/>
      <c r="LR126" s="72"/>
      <c r="LS126" s="72"/>
      <c r="LT126" s="72"/>
      <c r="LU126" s="72"/>
      <c r="LV126" s="72"/>
      <c r="LW126" s="72"/>
      <c r="LX126" s="72"/>
      <c r="LY126" s="72"/>
      <c r="LZ126" s="72"/>
      <c r="MA126" s="72"/>
      <c r="MB126" s="72"/>
      <c r="MC126" s="72"/>
      <c r="MD126" s="72"/>
      <c r="ME126" s="72"/>
      <c r="MF126" s="72"/>
      <c r="MG126" s="72"/>
      <c r="MH126" s="72"/>
      <c r="MI126" s="72"/>
      <c r="MJ126" s="72"/>
      <c r="MK126" s="72"/>
      <c r="ML126" s="72"/>
      <c r="MM126" s="72"/>
      <c r="MN126" s="72"/>
      <c r="MO126" s="72"/>
      <c r="MP126" s="72"/>
      <c r="MQ126" s="72"/>
      <c r="MR126" s="72"/>
      <c r="MS126" s="72"/>
      <c r="MT126" s="72"/>
      <c r="MU126" s="72"/>
      <c r="MV126" s="72"/>
      <c r="MW126" s="72"/>
      <c r="MX126" s="72"/>
      <c r="MY126" s="72"/>
      <c r="MZ126" s="72"/>
      <c r="NA126" s="72"/>
      <c r="NB126" s="72"/>
      <c r="NC126" s="72"/>
      <c r="ND126" s="72"/>
      <c r="NE126" s="72"/>
      <c r="NF126" s="72"/>
      <c r="NG126" s="72"/>
      <c r="NH126" s="72"/>
      <c r="NI126" s="72"/>
      <c r="NJ126" s="72"/>
      <c r="NK126" s="72"/>
      <c r="NL126" s="72"/>
      <c r="NM126" s="72"/>
      <c r="NN126" s="72"/>
      <c r="NO126" s="72"/>
      <c r="NP126" s="72"/>
      <c r="NQ126" s="72"/>
      <c r="NR126" s="72"/>
      <c r="NS126" s="72"/>
      <c r="NT126" s="72"/>
      <c r="NU126" s="72"/>
      <c r="NV126" s="72"/>
      <c r="NW126" s="72"/>
      <c r="NX126" s="72"/>
      <c r="NY126" s="72"/>
      <c r="NZ126" s="72"/>
      <c r="OA126" s="72"/>
      <c r="OB126" s="72"/>
      <c r="OC126" s="72"/>
      <c r="OD126" s="72"/>
      <c r="OE126" s="72"/>
      <c r="OF126" s="72"/>
      <c r="OG126" s="72"/>
      <c r="OH126" s="72"/>
      <c r="OI126" s="72"/>
      <c r="OJ126" s="72"/>
      <c r="OK126" s="72"/>
      <c r="OL126" s="72"/>
      <c r="OM126" s="72"/>
      <c r="ON126" s="72"/>
      <c r="OO126" s="72"/>
      <c r="OP126" s="72"/>
      <c r="OQ126" s="72"/>
      <c r="OR126" s="72"/>
      <c r="OS126" s="72"/>
      <c r="OT126" s="72"/>
      <c r="OU126" s="72"/>
      <c r="OV126" s="72"/>
      <c r="OW126" s="72"/>
      <c r="OX126" s="72"/>
      <c r="OY126" s="72"/>
      <c r="OZ126" s="72"/>
      <c r="PA126" s="72"/>
      <c r="PB126" s="72"/>
      <c r="PC126" s="72"/>
      <c r="PD126" s="72"/>
      <c r="PE126" s="72"/>
      <c r="PF126" s="72"/>
      <c r="PG126" s="72"/>
      <c r="PH126" s="72"/>
      <c r="PI126" s="72"/>
      <c r="PJ126" s="72"/>
      <c r="PK126" s="72"/>
      <c r="PL126" s="72"/>
      <c r="PM126" s="72"/>
      <c r="PN126" s="72"/>
      <c r="PO126" s="72"/>
      <c r="PP126" s="72"/>
      <c r="PQ126" s="72"/>
      <c r="PR126" s="72"/>
      <c r="PS126" s="72"/>
      <c r="PT126" s="72"/>
      <c r="PU126" s="72"/>
      <c r="PV126" s="72"/>
      <c r="PW126" s="72"/>
      <c r="PX126" s="72"/>
      <c r="PY126" s="72"/>
      <c r="PZ126" s="72"/>
      <c r="QA126" s="72"/>
      <c r="QB126" s="72"/>
      <c r="QC126" s="72"/>
      <c r="QD126" s="72"/>
      <c r="QE126" s="72"/>
      <c r="QF126" s="72"/>
      <c r="QG126" s="72"/>
      <c r="QH126" s="72"/>
      <c r="QI126" s="72"/>
      <c r="QJ126" s="72"/>
      <c r="QK126" s="72"/>
      <c r="QL126" s="72"/>
      <c r="QM126" s="72"/>
      <c r="QN126" s="72"/>
      <c r="QO126" s="72"/>
      <c r="QP126" s="72"/>
      <c r="QQ126" s="72"/>
      <c r="QR126" s="72"/>
      <c r="QS126" s="72"/>
      <c r="QT126" s="72"/>
      <c r="QU126" s="72"/>
      <c r="QV126" s="72"/>
      <c r="QW126" s="72"/>
      <c r="QX126" s="72"/>
      <c r="QY126" s="72"/>
      <c r="QZ126" s="72"/>
      <c r="RA126" s="72"/>
      <c r="RB126" s="72"/>
      <c r="RC126" s="72"/>
      <c r="RD126" s="72"/>
      <c r="RE126" s="72"/>
      <c r="RF126" s="72"/>
      <c r="RG126" s="72"/>
      <c r="RH126" s="72"/>
      <c r="RI126" s="72"/>
      <c r="RJ126" s="72"/>
      <c r="RK126" s="72"/>
      <c r="RL126" s="72"/>
      <c r="RM126" s="72"/>
      <c r="RN126" s="72"/>
      <c r="RO126" s="72"/>
      <c r="RP126" s="72"/>
      <c r="RQ126" s="72"/>
      <c r="RR126" s="72"/>
      <c r="RS126" s="72"/>
      <c r="RT126" s="72"/>
      <c r="RU126" s="72"/>
      <c r="RV126" s="72"/>
      <c r="RW126" s="72"/>
      <c r="RX126" s="72"/>
      <c r="RY126" s="72"/>
      <c r="RZ126" s="72"/>
      <c r="SA126" s="72"/>
      <c r="SB126" s="72"/>
      <c r="SC126" s="72"/>
      <c r="SD126" s="72"/>
      <c r="SE126" s="72"/>
      <c r="SF126" s="72"/>
      <c r="SG126" s="72"/>
      <c r="SH126" s="72"/>
      <c r="SI126" s="72"/>
      <c r="SJ126" s="72"/>
      <c r="SK126" s="72"/>
      <c r="SL126" s="72"/>
      <c r="SM126" s="72"/>
      <c r="SN126" s="72"/>
      <c r="SO126" s="72"/>
      <c r="SP126" s="72"/>
      <c r="SQ126" s="72"/>
      <c r="SR126" s="72"/>
      <c r="SS126" s="72"/>
      <c r="ST126" s="72"/>
      <c r="SU126" s="72"/>
      <c r="SV126" s="72"/>
      <c r="SW126" s="72"/>
      <c r="SX126" s="72"/>
      <c r="SY126" s="72"/>
      <c r="SZ126" s="72"/>
      <c r="TA126" s="72"/>
      <c r="TB126" s="72"/>
      <c r="TC126" s="72"/>
      <c r="TD126" s="72"/>
      <c r="TE126" s="72"/>
      <c r="TF126" s="72"/>
      <c r="TG126" s="72"/>
      <c r="TH126" s="72"/>
      <c r="TI126" s="72"/>
      <c r="TJ126" s="72"/>
      <c r="TK126" s="72"/>
      <c r="TL126" s="72"/>
      <c r="TM126" s="72"/>
      <c r="TN126" s="72"/>
      <c r="TO126" s="72"/>
      <c r="TP126" s="72"/>
      <c r="TQ126" s="72"/>
      <c r="TR126" s="72"/>
      <c r="TS126" s="72"/>
      <c r="TT126" s="72"/>
      <c r="TU126" s="72"/>
      <c r="TV126" s="72"/>
      <c r="TW126" s="72"/>
      <c r="TX126" s="72"/>
      <c r="TY126" s="72"/>
      <c r="TZ126" s="72"/>
      <c r="UA126" s="72"/>
      <c r="UB126" s="72"/>
      <c r="UC126" s="72"/>
      <c r="UD126" s="72"/>
      <c r="UE126" s="72"/>
      <c r="UF126" s="72"/>
      <c r="UG126" s="72"/>
      <c r="UH126" s="72"/>
      <c r="UI126" s="72"/>
      <c r="UJ126" s="72"/>
      <c r="UK126" s="72"/>
      <c r="UL126" s="72"/>
      <c r="UM126" s="72"/>
      <c r="UN126" s="72"/>
      <c r="UO126" s="72"/>
      <c r="UP126" s="72"/>
      <c r="UQ126" s="72"/>
      <c r="UR126" s="72"/>
      <c r="US126" s="72"/>
      <c r="UT126" s="72"/>
      <c r="UU126" s="72"/>
      <c r="UV126" s="72"/>
      <c r="UW126" s="72"/>
      <c r="UX126" s="72"/>
      <c r="UY126" s="72"/>
      <c r="UZ126" s="72"/>
      <c r="VA126" s="72"/>
      <c r="VB126" s="72"/>
      <c r="VC126" s="72"/>
      <c r="VD126" s="72"/>
      <c r="VE126" s="72"/>
      <c r="VF126" s="72"/>
      <c r="VG126" s="72"/>
      <c r="VH126" s="72"/>
      <c r="VI126" s="72"/>
      <c r="VJ126" s="72"/>
      <c r="VK126" s="72"/>
      <c r="VL126" s="72"/>
      <c r="VM126" s="72"/>
      <c r="VN126" s="72"/>
      <c r="VO126" s="72"/>
      <c r="VP126" s="72"/>
      <c r="VQ126" s="72"/>
      <c r="VR126" s="72"/>
      <c r="VS126" s="72"/>
      <c r="VT126" s="72"/>
      <c r="VU126" s="72"/>
      <c r="VV126" s="72"/>
      <c r="VW126" s="72"/>
      <c r="VX126" s="72"/>
      <c r="VY126" s="72"/>
      <c r="VZ126" s="72"/>
      <c r="WA126" s="72"/>
      <c r="WB126" s="72"/>
      <c r="WC126" s="72"/>
      <c r="WD126" s="72"/>
      <c r="WE126" s="72"/>
      <c r="WF126" s="72"/>
      <c r="WG126" s="72"/>
      <c r="WH126" s="72"/>
      <c r="WI126" s="72"/>
      <c r="WJ126" s="72"/>
      <c r="WK126" s="72"/>
      <c r="WL126" s="72"/>
      <c r="WM126" s="72"/>
      <c r="WN126" s="72"/>
      <c r="WO126" s="72"/>
      <c r="WP126" s="72"/>
      <c r="WQ126" s="72"/>
      <c r="WR126" s="72"/>
      <c r="WS126" s="72"/>
      <c r="WT126" s="72"/>
      <c r="WU126" s="72"/>
      <c r="WV126" s="72"/>
      <c r="WW126" s="72"/>
      <c r="WX126" s="72"/>
      <c r="WY126" s="72"/>
      <c r="WZ126" s="72"/>
      <c r="XA126" s="72"/>
      <c r="XB126" s="72"/>
      <c r="XC126" s="72"/>
      <c r="XD126" s="72"/>
      <c r="XE126" s="72"/>
      <c r="XF126" s="72"/>
      <c r="XG126" s="72"/>
      <c r="XH126" s="72"/>
      <c r="XI126" s="72"/>
      <c r="XJ126" s="72"/>
      <c r="XK126" s="72"/>
      <c r="XL126" s="72"/>
      <c r="XM126" s="72"/>
      <c r="XN126" s="72"/>
      <c r="XO126" s="72"/>
      <c r="XP126" s="72"/>
      <c r="XQ126" s="72"/>
      <c r="XR126" s="72"/>
      <c r="XS126" s="72"/>
      <c r="XT126" s="72"/>
      <c r="XU126" s="72"/>
      <c r="XV126" s="72"/>
      <c r="XW126" s="72"/>
      <c r="XX126" s="72"/>
      <c r="XY126" s="72"/>
      <c r="XZ126" s="72"/>
      <c r="YA126" s="72"/>
      <c r="YB126" s="72"/>
      <c r="YC126" s="72"/>
      <c r="YD126" s="72"/>
      <c r="YE126" s="72"/>
      <c r="YF126" s="72"/>
      <c r="YG126" s="72"/>
      <c r="YH126" s="72"/>
      <c r="YI126" s="72"/>
      <c r="YJ126" s="72"/>
      <c r="YK126" s="72"/>
      <c r="YL126" s="72"/>
      <c r="YM126" s="72"/>
      <c r="YN126" s="72"/>
      <c r="YO126" s="72"/>
      <c r="YP126" s="72"/>
      <c r="YQ126" s="72"/>
      <c r="YR126" s="72"/>
      <c r="YS126" s="72"/>
      <c r="YT126" s="72"/>
      <c r="YU126" s="72"/>
      <c r="YV126" s="72"/>
      <c r="YW126" s="72"/>
      <c r="YX126" s="72"/>
      <c r="YY126" s="72"/>
      <c r="YZ126" s="72"/>
      <c r="ZA126" s="72"/>
      <c r="ZB126" s="72"/>
      <c r="ZC126" s="72"/>
      <c r="ZD126" s="72"/>
      <c r="ZE126" s="72"/>
      <c r="ZF126" s="72"/>
      <c r="ZG126" s="72"/>
      <c r="ZH126" s="72"/>
      <c r="ZI126" s="72"/>
      <c r="ZJ126" s="72"/>
      <c r="ZK126" s="72"/>
      <c r="ZL126" s="72"/>
      <c r="ZM126" s="72"/>
      <c r="ZN126" s="72"/>
      <c r="ZO126" s="72"/>
      <c r="ZP126" s="72"/>
      <c r="ZQ126" s="72"/>
      <c r="ZR126" s="72"/>
      <c r="ZS126" s="72"/>
      <c r="ZT126" s="72"/>
      <c r="ZU126" s="72"/>
      <c r="ZV126" s="72"/>
      <c r="ZW126" s="72"/>
      <c r="ZX126" s="72"/>
      <c r="ZY126" s="72"/>
      <c r="ZZ126" s="72"/>
      <c r="AAA126" s="72"/>
      <c r="AAB126" s="72"/>
      <c r="AAC126" s="72"/>
      <c r="AAD126" s="72"/>
      <c r="AAE126" s="72"/>
      <c r="AAF126" s="72"/>
      <c r="AAG126" s="72"/>
      <c r="AAH126" s="72"/>
      <c r="AAI126" s="72"/>
      <c r="AAJ126" s="72"/>
      <c r="AAK126" s="72"/>
      <c r="AAL126" s="72"/>
      <c r="AAM126" s="72"/>
      <c r="AAN126" s="72"/>
      <c r="AAO126" s="72"/>
      <c r="AAP126" s="72"/>
      <c r="AAQ126" s="72"/>
      <c r="AAR126" s="72"/>
      <c r="AAS126" s="72"/>
      <c r="AAT126" s="72"/>
      <c r="AAU126" s="72"/>
      <c r="AAV126" s="72"/>
      <c r="AAW126" s="72"/>
      <c r="AAX126" s="72"/>
      <c r="AAY126" s="72"/>
      <c r="AAZ126" s="72"/>
      <c r="ABA126" s="72"/>
      <c r="ABB126" s="72"/>
      <c r="ABC126" s="72"/>
      <c r="ABD126" s="72"/>
      <c r="ABE126" s="72"/>
      <c r="ABF126" s="72"/>
      <c r="ABG126" s="72"/>
      <c r="ABH126" s="72"/>
      <c r="ABI126" s="72"/>
      <c r="ABJ126" s="72"/>
      <c r="ABK126" s="72"/>
      <c r="ABL126" s="72"/>
      <c r="ABM126" s="72"/>
      <c r="ABN126" s="72"/>
      <c r="ABO126" s="72"/>
      <c r="ABP126" s="72"/>
      <c r="ABQ126" s="72"/>
      <c r="ABR126" s="72"/>
      <c r="ABS126" s="72"/>
      <c r="ABT126" s="72"/>
      <c r="ABU126" s="72"/>
      <c r="ABV126" s="72"/>
      <c r="ABW126" s="72"/>
      <c r="ABX126" s="72"/>
      <c r="ABY126" s="72"/>
      <c r="ABZ126" s="72"/>
      <c r="ACA126" s="72"/>
      <c r="ACB126" s="72"/>
      <c r="ACC126" s="72"/>
      <c r="ACD126" s="72"/>
      <c r="ACE126" s="72"/>
      <c r="ACF126" s="72"/>
      <c r="ACG126" s="72"/>
      <c r="ACH126" s="72"/>
      <c r="ACI126" s="72"/>
      <c r="ACJ126" s="72"/>
      <c r="ACK126" s="72"/>
      <c r="ACL126" s="72"/>
      <c r="ACM126" s="72"/>
      <c r="ACN126" s="72"/>
      <c r="ACO126" s="72"/>
      <c r="ACP126" s="72"/>
      <c r="ACQ126" s="72"/>
      <c r="ACR126" s="72"/>
      <c r="ACS126" s="72"/>
      <c r="ACT126" s="72"/>
      <c r="ACU126" s="72"/>
      <c r="ACV126" s="72"/>
      <c r="ACW126" s="72"/>
      <c r="ACX126" s="72"/>
      <c r="ACY126" s="72"/>
      <c r="ACZ126" s="72"/>
      <c r="ADA126" s="72"/>
      <c r="ADB126" s="72"/>
      <c r="ADC126" s="72"/>
      <c r="ADD126" s="72"/>
      <c r="ADE126" s="72"/>
      <c r="ADF126" s="72"/>
      <c r="ADG126" s="72"/>
      <c r="ADH126" s="72"/>
      <c r="ADI126" s="72"/>
      <c r="ADJ126" s="72"/>
      <c r="ADK126" s="72"/>
      <c r="ADL126" s="72"/>
      <c r="ADM126" s="72"/>
      <c r="ADN126" s="72"/>
      <c r="ADO126" s="72"/>
      <c r="ADP126" s="72"/>
      <c r="ADQ126" s="72"/>
      <c r="ADR126" s="72"/>
      <c r="ADS126" s="72"/>
      <c r="ADT126" s="72"/>
      <c r="ADU126" s="72"/>
      <c r="ADV126" s="72"/>
      <c r="ADW126" s="72"/>
      <c r="ADX126" s="72"/>
      <c r="ADY126" s="72"/>
      <c r="ADZ126" s="72"/>
      <c r="AEA126" s="72"/>
      <c r="AEB126" s="72"/>
      <c r="AEC126" s="72"/>
      <c r="AED126" s="72"/>
      <c r="AEE126" s="72"/>
      <c r="AEF126" s="72"/>
      <c r="AEG126" s="72"/>
      <c r="AEH126" s="72"/>
      <c r="AEI126" s="72"/>
      <c r="AEJ126" s="72"/>
      <c r="AEK126" s="72"/>
      <c r="AEL126" s="72"/>
      <c r="AEM126" s="72"/>
      <c r="AEN126" s="72"/>
      <c r="AEO126" s="72"/>
      <c r="AEP126" s="72"/>
      <c r="AEQ126" s="72"/>
      <c r="AER126" s="72"/>
      <c r="AES126" s="72"/>
      <c r="AET126" s="72"/>
      <c r="AEU126" s="72"/>
      <c r="AEV126" s="72"/>
      <c r="AEW126" s="72"/>
      <c r="AEX126" s="72"/>
      <c r="AEY126" s="72"/>
      <c r="AEZ126" s="72"/>
      <c r="AFA126" s="72"/>
      <c r="AFB126" s="72"/>
      <c r="AFC126" s="72"/>
      <c r="AFD126" s="72"/>
      <c r="AFE126" s="72"/>
      <c r="AFF126" s="72"/>
      <c r="AFG126" s="72"/>
      <c r="AFH126" s="72"/>
      <c r="AFI126" s="72"/>
      <c r="AFJ126" s="72"/>
      <c r="AFK126" s="72"/>
      <c r="AFL126" s="72"/>
      <c r="AFM126" s="72"/>
      <c r="AFN126" s="72"/>
      <c r="AFO126" s="72"/>
      <c r="AFP126" s="72"/>
      <c r="AFQ126" s="72"/>
      <c r="AFR126" s="72"/>
      <c r="AFS126" s="72"/>
      <c r="AFT126" s="72"/>
      <c r="AFU126" s="72"/>
      <c r="AFV126" s="72"/>
      <c r="AFW126" s="72"/>
      <c r="AFX126" s="72"/>
      <c r="AFY126" s="72"/>
      <c r="AFZ126" s="72"/>
      <c r="AGA126" s="72"/>
      <c r="AGB126" s="72"/>
      <c r="AGC126" s="72"/>
      <c r="AGD126" s="72"/>
      <c r="AGE126" s="72"/>
      <c r="AGF126" s="72"/>
      <c r="AGG126" s="72"/>
      <c r="AGH126" s="72"/>
      <c r="AGI126" s="72"/>
      <c r="AGJ126" s="72"/>
      <c r="AGK126" s="72"/>
      <c r="AGL126" s="72"/>
      <c r="AGM126" s="72"/>
      <c r="AGN126" s="72"/>
      <c r="AGO126" s="72"/>
      <c r="AGP126" s="72"/>
      <c r="AGQ126" s="72"/>
      <c r="AGR126" s="72"/>
      <c r="AGS126" s="72"/>
      <c r="AGT126" s="72"/>
      <c r="AGU126" s="72"/>
      <c r="AGV126" s="72"/>
      <c r="AGW126" s="72"/>
      <c r="AGX126" s="72"/>
      <c r="AGY126" s="72"/>
      <c r="AGZ126" s="72"/>
      <c r="AHA126" s="72"/>
      <c r="AHB126" s="72"/>
      <c r="AHC126" s="72"/>
      <c r="AHD126" s="72"/>
      <c r="AHE126" s="72"/>
      <c r="AHF126" s="72"/>
      <c r="AHG126" s="72"/>
      <c r="AHH126" s="72"/>
      <c r="AHI126" s="72"/>
      <c r="AHJ126" s="72"/>
      <c r="AHK126" s="72"/>
      <c r="AHL126" s="72"/>
      <c r="AHM126" s="72"/>
      <c r="AHN126" s="72"/>
      <c r="AHO126" s="72"/>
      <c r="AHP126" s="72"/>
      <c r="AHQ126" s="72"/>
      <c r="AHR126" s="72"/>
      <c r="AHS126" s="72"/>
      <c r="AHT126" s="72"/>
      <c r="AHU126" s="72"/>
      <c r="AHV126" s="72"/>
      <c r="AHW126" s="72"/>
      <c r="AHX126" s="72"/>
      <c r="AHY126" s="72"/>
      <c r="AHZ126" s="72"/>
      <c r="AIA126" s="72"/>
      <c r="AIB126" s="72"/>
      <c r="AIC126" s="72"/>
      <c r="AID126" s="72"/>
      <c r="AIE126" s="72"/>
      <c r="AIF126" s="72"/>
      <c r="AIG126" s="72"/>
      <c r="AIH126" s="72"/>
      <c r="AII126" s="72"/>
      <c r="AIJ126" s="72"/>
      <c r="AIK126" s="72"/>
      <c r="AIL126" s="72"/>
      <c r="AIM126" s="72"/>
      <c r="AIN126" s="72"/>
      <c r="AIO126" s="72"/>
      <c r="AIP126" s="72"/>
      <c r="AIQ126" s="72"/>
      <c r="AIR126" s="72"/>
      <c r="AIS126" s="72"/>
      <c r="AIT126" s="72"/>
      <c r="AIU126" s="72"/>
      <c r="AIV126" s="72"/>
      <c r="AIW126" s="72"/>
      <c r="AIX126" s="72"/>
      <c r="AIY126" s="72"/>
      <c r="AIZ126" s="72"/>
      <c r="AJA126" s="72"/>
      <c r="AJB126" s="72"/>
      <c r="AJC126" s="72"/>
      <c r="AJD126" s="72"/>
      <c r="AJE126" s="72"/>
      <c r="AJF126" s="72"/>
      <c r="AJG126" s="72"/>
      <c r="AJH126" s="72"/>
      <c r="AJI126" s="72"/>
      <c r="AJJ126" s="72"/>
      <c r="AJK126" s="72"/>
      <c r="AJL126" s="72"/>
      <c r="AJM126" s="72"/>
      <c r="AJN126" s="72"/>
      <c r="AJO126" s="72"/>
      <c r="AJP126" s="72"/>
      <c r="AJQ126" s="72"/>
      <c r="AJR126" s="72"/>
      <c r="AJS126" s="72"/>
      <c r="AJT126" s="72"/>
      <c r="AJU126" s="72"/>
      <c r="AJV126" s="72"/>
      <c r="AJW126" s="72"/>
      <c r="AJX126" s="72"/>
      <c r="AJY126" s="72"/>
      <c r="AJZ126" s="72"/>
      <c r="AKA126" s="72"/>
      <c r="AKB126" s="72"/>
      <c r="AKC126" s="72"/>
      <c r="AKD126" s="72"/>
      <c r="AKE126" s="72"/>
      <c r="AKF126" s="72"/>
      <c r="AKG126" s="72"/>
      <c r="AKH126" s="72"/>
      <c r="AKI126" s="72"/>
      <c r="AKJ126" s="72"/>
      <c r="AKK126" s="72"/>
      <c r="AKL126" s="72"/>
      <c r="AKM126" s="72"/>
      <c r="AKN126" s="72"/>
      <c r="AKO126" s="72"/>
      <c r="AKP126" s="72"/>
      <c r="AKQ126" s="72"/>
      <c r="AKR126" s="72"/>
      <c r="AKS126" s="72"/>
      <c r="AKT126" s="72"/>
      <c r="AKU126" s="72"/>
      <c r="AKV126" s="72"/>
      <c r="AKW126" s="72"/>
      <c r="AKX126" s="72"/>
      <c r="AKY126" s="72"/>
      <c r="AKZ126" s="72"/>
      <c r="ALA126" s="72"/>
      <c r="ALB126" s="72"/>
      <c r="ALC126" s="72"/>
      <c r="ALD126" s="72"/>
      <c r="ALE126" s="72"/>
      <c r="ALF126" s="72"/>
      <c r="ALG126" s="72"/>
      <c r="ALH126" s="72"/>
      <c r="ALI126" s="72"/>
      <c r="ALJ126" s="72"/>
      <c r="ALK126" s="72"/>
      <c r="ALL126" s="72"/>
      <c r="ALM126" s="72"/>
      <c r="ALN126" s="72"/>
      <c r="ALO126" s="72"/>
      <c r="ALP126" s="72"/>
      <c r="ALQ126" s="72"/>
      <c r="ALR126" s="72"/>
      <c r="ALS126" s="72"/>
      <c r="ALT126" s="72"/>
      <c r="ALU126" s="72"/>
      <c r="ALV126" s="72"/>
      <c r="ALW126" s="72"/>
      <c r="ALX126" s="72"/>
      <c r="ALY126" s="72"/>
      <c r="ALZ126" s="72"/>
      <c r="AMA126" s="72"/>
      <c r="AMB126" s="72"/>
      <c r="AMC126" s="72"/>
      <c r="AMD126" s="72"/>
      <c r="AME126" s="72"/>
      <c r="AMF126" s="72"/>
      <c r="AMG126" s="72"/>
      <c r="AMH126" s="72"/>
      <c r="AMI126" s="72"/>
      <c r="AMJ126" s="72"/>
      <c r="AMK126" s="72"/>
      <c r="AML126" s="72"/>
      <c r="AMM126" s="72"/>
      <c r="AMN126" s="72"/>
      <c r="AMO126" s="72"/>
      <c r="AMP126" s="72"/>
      <c r="AMQ126" s="72"/>
      <c r="AMR126" s="72"/>
      <c r="AMS126" s="72"/>
      <c r="AMT126" s="72"/>
      <c r="AMU126" s="72"/>
      <c r="AMV126" s="72"/>
      <c r="AMW126" s="72"/>
      <c r="AMX126" s="72"/>
      <c r="AMY126" s="72"/>
      <c r="AMZ126" s="72"/>
      <c r="ANA126" s="72"/>
      <c r="ANB126" s="72"/>
      <c r="ANC126" s="72"/>
      <c r="AND126" s="72"/>
      <c r="ANE126" s="72"/>
      <c r="ANF126" s="72"/>
      <c r="ANG126" s="72"/>
      <c r="ANH126" s="72"/>
      <c r="ANI126" s="72"/>
      <c r="ANJ126" s="72"/>
      <c r="ANK126" s="72"/>
      <c r="ANL126" s="72"/>
      <c r="ANM126" s="72"/>
      <c r="ANN126" s="72"/>
      <c r="ANO126" s="72"/>
      <c r="ANP126" s="72"/>
      <c r="ANQ126" s="72"/>
      <c r="ANR126" s="72"/>
      <c r="ANS126" s="72"/>
      <c r="ANT126" s="72"/>
      <c r="ANU126" s="72"/>
      <c r="ANV126" s="72"/>
      <c r="ANW126" s="72"/>
      <c r="ANX126" s="72"/>
      <c r="ANY126" s="72"/>
      <c r="ANZ126" s="72"/>
      <c r="AOA126" s="72"/>
      <c r="AOB126" s="72"/>
      <c r="AOC126" s="72"/>
      <c r="AOD126" s="72"/>
      <c r="AOE126" s="72"/>
      <c r="AOF126" s="72"/>
      <c r="AOG126" s="72"/>
      <c r="AOH126" s="72"/>
      <c r="AOI126" s="72"/>
      <c r="AOJ126" s="72"/>
      <c r="AOK126" s="72"/>
      <c r="AOL126" s="72"/>
      <c r="AOM126" s="72"/>
      <c r="AON126" s="72"/>
      <c r="AOO126" s="72"/>
      <c r="AOP126" s="72"/>
      <c r="AOQ126" s="72"/>
      <c r="AOR126" s="72"/>
      <c r="AOS126" s="72"/>
      <c r="AOT126" s="72"/>
      <c r="AOU126" s="72"/>
      <c r="AOV126" s="72"/>
      <c r="AOW126" s="72"/>
      <c r="AOX126" s="72"/>
      <c r="AOY126" s="72"/>
      <c r="AOZ126" s="72"/>
      <c r="APA126" s="72"/>
      <c r="APB126" s="72"/>
      <c r="APC126" s="72"/>
      <c r="APD126" s="72"/>
      <c r="APE126" s="72"/>
      <c r="APF126" s="72"/>
      <c r="APG126" s="72"/>
      <c r="APH126" s="72"/>
      <c r="API126" s="72"/>
      <c r="APJ126" s="72"/>
      <c r="APK126" s="72"/>
      <c r="APL126" s="72"/>
      <c r="APM126" s="72"/>
      <c r="APN126" s="72"/>
      <c r="APO126" s="72"/>
      <c r="APP126" s="72"/>
      <c r="APQ126" s="72"/>
      <c r="APR126" s="72"/>
      <c r="APS126" s="72"/>
      <c r="APT126" s="72"/>
      <c r="APU126" s="72"/>
      <c r="APV126" s="72"/>
      <c r="APW126" s="72"/>
      <c r="APX126" s="72"/>
      <c r="APY126" s="72"/>
      <c r="APZ126" s="72"/>
      <c r="AQA126" s="72"/>
      <c r="AQB126" s="72"/>
      <c r="AQC126" s="72"/>
      <c r="AQD126" s="72"/>
      <c r="AQE126" s="72"/>
      <c r="AQF126" s="72"/>
      <c r="AQG126" s="72"/>
      <c r="AQH126" s="72"/>
      <c r="AQI126" s="72"/>
      <c r="AQJ126" s="72"/>
      <c r="AQK126" s="72"/>
      <c r="AQL126" s="72"/>
      <c r="AQM126" s="72"/>
      <c r="AQN126" s="72"/>
      <c r="AQO126" s="72"/>
      <c r="AQP126" s="72"/>
      <c r="AQQ126" s="72"/>
      <c r="AQR126" s="72"/>
      <c r="AQS126" s="72"/>
      <c r="AQT126" s="72"/>
      <c r="AQU126" s="72"/>
      <c r="AQV126" s="72"/>
      <c r="AQW126" s="72"/>
      <c r="AQX126" s="72"/>
      <c r="AQY126" s="72"/>
      <c r="AQZ126" s="72"/>
      <c r="ARA126" s="72"/>
      <c r="ARB126" s="72"/>
      <c r="ARC126" s="72"/>
      <c r="ARD126" s="72"/>
      <c r="ARE126" s="72"/>
      <c r="ARF126" s="72"/>
      <c r="ARG126" s="72"/>
      <c r="ARH126" s="72"/>
      <c r="ARI126" s="72"/>
      <c r="ARJ126" s="72"/>
      <c r="ARK126" s="72"/>
      <c r="ARL126" s="72"/>
      <c r="ARM126" s="72"/>
      <c r="ARN126" s="72"/>
      <c r="ARO126" s="72"/>
      <c r="ARP126" s="72"/>
      <c r="ARQ126" s="72"/>
      <c r="ARR126" s="72"/>
      <c r="ARS126" s="72"/>
      <c r="ART126" s="72"/>
      <c r="ARU126" s="72"/>
      <c r="ARV126" s="72"/>
      <c r="ARW126" s="72"/>
      <c r="ARX126" s="72"/>
      <c r="ARY126" s="72"/>
      <c r="ARZ126" s="72"/>
      <c r="ASA126" s="72"/>
      <c r="ASB126" s="72"/>
      <c r="ASC126" s="72"/>
      <c r="ASD126" s="72"/>
      <c r="ASE126" s="72"/>
      <c r="ASF126" s="72"/>
      <c r="ASG126" s="72"/>
      <c r="ASH126" s="72"/>
      <c r="ASI126" s="72"/>
      <c r="ASJ126" s="72"/>
      <c r="ASK126" s="72"/>
      <c r="ASL126" s="72"/>
      <c r="ASM126" s="72"/>
      <c r="ASN126" s="72"/>
      <c r="ASO126" s="72"/>
      <c r="ASP126" s="72"/>
      <c r="ASQ126" s="72"/>
      <c r="ASR126" s="72"/>
      <c r="ASS126" s="72"/>
      <c r="AST126" s="72"/>
      <c r="ASU126" s="72"/>
      <c r="ASV126" s="72"/>
      <c r="ASW126" s="72"/>
      <c r="ASX126" s="72"/>
      <c r="ASY126" s="72"/>
      <c r="ASZ126" s="72"/>
      <c r="ATA126" s="72"/>
      <c r="ATB126" s="72"/>
      <c r="ATC126" s="72"/>
      <c r="ATD126" s="72"/>
      <c r="ATE126" s="72"/>
      <c r="ATF126" s="72"/>
      <c r="ATG126" s="72"/>
      <c r="ATH126" s="72"/>
      <c r="ATI126" s="72"/>
      <c r="ATJ126" s="72"/>
      <c r="ATK126" s="72"/>
      <c r="ATL126" s="72"/>
      <c r="ATM126" s="72"/>
      <c r="ATN126" s="72"/>
      <c r="ATO126" s="72"/>
      <c r="ATP126" s="72"/>
      <c r="ATQ126" s="72"/>
      <c r="ATR126" s="72"/>
      <c r="ATS126" s="72"/>
      <c r="ATT126" s="72"/>
      <c r="ATU126" s="72"/>
      <c r="ATV126" s="72"/>
      <c r="ATW126" s="72"/>
      <c r="ATX126" s="72"/>
      <c r="ATY126" s="72"/>
      <c r="ATZ126" s="72"/>
      <c r="AUA126" s="72"/>
      <c r="AUB126" s="72"/>
      <c r="AUC126" s="72"/>
      <c r="AUD126" s="72"/>
      <c r="AUE126" s="72"/>
      <c r="AUF126" s="72"/>
      <c r="AUG126" s="72"/>
      <c r="AUH126" s="72"/>
      <c r="AUI126" s="72"/>
      <c r="AUJ126" s="72"/>
      <c r="AUK126" s="72"/>
      <c r="AUL126" s="72"/>
      <c r="AUM126" s="72"/>
      <c r="AUN126" s="72"/>
      <c r="AUO126" s="72"/>
      <c r="AUP126" s="72"/>
      <c r="AUQ126" s="72"/>
      <c r="AUR126" s="72"/>
      <c r="AUS126" s="72"/>
      <c r="AUT126" s="72"/>
      <c r="AUU126" s="72"/>
      <c r="AUV126" s="72"/>
      <c r="AUW126" s="72"/>
      <c r="AUX126" s="72"/>
      <c r="AUY126" s="72"/>
      <c r="AUZ126" s="72"/>
      <c r="AVA126" s="72"/>
      <c r="AVB126" s="72"/>
      <c r="AVC126" s="72"/>
      <c r="AVD126" s="72"/>
      <c r="AVE126" s="72"/>
      <c r="AVF126" s="72"/>
      <c r="AVG126" s="72"/>
      <c r="AVH126" s="72"/>
      <c r="AVI126" s="72"/>
      <c r="AVJ126" s="72"/>
      <c r="AVK126" s="72"/>
      <c r="AVL126" s="72"/>
      <c r="AVM126" s="72"/>
      <c r="AVN126" s="72"/>
      <c r="AVO126" s="72"/>
      <c r="AVP126" s="72"/>
      <c r="AVQ126" s="72"/>
      <c r="AVR126" s="72"/>
      <c r="AVS126" s="72"/>
      <c r="AVT126" s="72"/>
      <c r="AVU126" s="72"/>
      <c r="AVV126" s="72"/>
      <c r="AVW126" s="72"/>
      <c r="AVX126" s="72"/>
      <c r="AVY126" s="72"/>
      <c r="AVZ126" s="72"/>
      <c r="AWA126" s="72"/>
      <c r="AWB126" s="72"/>
      <c r="AWC126" s="72"/>
      <c r="AWD126" s="72"/>
      <c r="AWE126" s="72"/>
      <c r="AWF126" s="72"/>
      <c r="AWG126" s="72"/>
      <c r="AWH126" s="72"/>
      <c r="AWI126" s="72"/>
      <c r="AWJ126" s="72"/>
      <c r="AWK126" s="72"/>
      <c r="AWL126" s="72"/>
      <c r="AWM126" s="72"/>
      <c r="AWN126" s="72"/>
      <c r="AWO126" s="72"/>
      <c r="AWP126" s="72"/>
      <c r="AWQ126" s="72"/>
      <c r="AWR126" s="72"/>
      <c r="AWS126" s="72"/>
      <c r="AWT126" s="72"/>
      <c r="AWU126" s="72"/>
      <c r="AWV126" s="72"/>
      <c r="AWW126" s="72"/>
      <c r="AWX126" s="72"/>
      <c r="AWY126" s="72"/>
      <c r="AWZ126" s="72"/>
      <c r="AXA126" s="72"/>
      <c r="AXB126" s="72"/>
      <c r="AXC126" s="72"/>
      <c r="AXD126" s="72"/>
      <c r="AXE126" s="72"/>
      <c r="AXF126" s="72"/>
      <c r="AXG126" s="72"/>
      <c r="AXH126" s="72"/>
      <c r="AXI126" s="72"/>
      <c r="AXJ126" s="72"/>
      <c r="AXK126" s="72"/>
      <c r="AXL126" s="72"/>
      <c r="AXM126" s="72"/>
      <c r="AXN126" s="72"/>
      <c r="AXO126" s="72"/>
      <c r="AXP126" s="72"/>
      <c r="AXQ126" s="72"/>
      <c r="AXR126" s="72"/>
      <c r="AXS126" s="72"/>
      <c r="AXT126" s="72"/>
      <c r="AXU126" s="72"/>
      <c r="AXV126" s="72"/>
      <c r="AXW126" s="72"/>
      <c r="AXX126" s="72"/>
      <c r="AXY126" s="72"/>
      <c r="AXZ126" s="72"/>
      <c r="AYA126" s="72"/>
      <c r="AYB126" s="72"/>
      <c r="AYC126" s="72"/>
      <c r="AYD126" s="72"/>
      <c r="AYE126" s="72"/>
      <c r="AYF126" s="72"/>
      <c r="AYG126" s="72"/>
      <c r="AYH126" s="72"/>
      <c r="AYI126" s="72"/>
      <c r="AYJ126" s="72"/>
      <c r="AYK126" s="72"/>
      <c r="AYL126" s="72"/>
      <c r="AYM126" s="72"/>
      <c r="AYN126" s="72"/>
      <c r="AYO126" s="72"/>
      <c r="AYP126" s="72"/>
      <c r="AYQ126" s="72"/>
      <c r="AYR126" s="72"/>
      <c r="AYS126" s="72"/>
      <c r="AYT126" s="72"/>
      <c r="AYU126" s="72"/>
      <c r="AYV126" s="72"/>
      <c r="AYW126" s="72"/>
      <c r="AYX126" s="72"/>
      <c r="AYY126" s="72"/>
      <c r="AYZ126" s="72"/>
      <c r="AZA126" s="72"/>
      <c r="AZB126" s="72"/>
      <c r="AZC126" s="72"/>
      <c r="AZD126" s="72"/>
      <c r="AZE126" s="72"/>
      <c r="AZF126" s="72"/>
      <c r="AZG126" s="72"/>
      <c r="AZH126" s="72"/>
      <c r="AZI126" s="72"/>
      <c r="AZJ126" s="72"/>
      <c r="AZK126" s="72"/>
      <c r="AZL126" s="72"/>
      <c r="AZM126" s="72"/>
      <c r="AZN126" s="72"/>
      <c r="AZO126" s="72"/>
      <c r="AZP126" s="72"/>
      <c r="AZQ126" s="72"/>
      <c r="AZR126" s="72"/>
      <c r="AZS126" s="72"/>
      <c r="AZT126" s="72"/>
      <c r="AZU126" s="72"/>
      <c r="AZV126" s="72"/>
      <c r="AZW126" s="72"/>
      <c r="AZX126" s="72"/>
      <c r="AZY126" s="72"/>
      <c r="AZZ126" s="72"/>
      <c r="BAA126" s="72"/>
      <c r="BAB126" s="72"/>
      <c r="BAC126" s="72"/>
      <c r="BAD126" s="72"/>
      <c r="BAE126" s="72"/>
      <c r="BAF126" s="72"/>
      <c r="BAG126" s="72"/>
      <c r="BAH126" s="72"/>
      <c r="BAI126" s="72"/>
      <c r="BAJ126" s="72"/>
      <c r="BAK126" s="72"/>
      <c r="BAL126" s="72"/>
      <c r="BAM126" s="72"/>
      <c r="BAN126" s="72"/>
      <c r="BAO126" s="72"/>
      <c r="BAP126" s="72"/>
      <c r="BAQ126" s="72"/>
      <c r="BAR126" s="72"/>
      <c r="BAS126" s="72"/>
      <c r="BAT126" s="72"/>
      <c r="BAU126" s="72"/>
      <c r="BAV126" s="72"/>
      <c r="BAW126" s="72"/>
      <c r="BAX126" s="72"/>
      <c r="BAY126" s="72"/>
      <c r="BAZ126" s="72"/>
      <c r="BBA126" s="72"/>
      <c r="BBB126" s="72"/>
      <c r="BBC126" s="72"/>
      <c r="BBD126" s="72"/>
      <c r="BBE126" s="72"/>
      <c r="BBF126" s="72"/>
      <c r="BBG126" s="72"/>
      <c r="BBH126" s="72"/>
      <c r="BBI126" s="72"/>
      <c r="BBJ126" s="72"/>
      <c r="BBK126" s="72"/>
      <c r="BBL126" s="72"/>
      <c r="BBM126" s="72"/>
      <c r="BBN126" s="72"/>
      <c r="BBO126" s="72"/>
      <c r="BBP126" s="72"/>
      <c r="BBQ126" s="72"/>
      <c r="BBR126" s="72"/>
      <c r="BBS126" s="72"/>
      <c r="BBT126" s="72"/>
      <c r="BBU126" s="72"/>
      <c r="BBV126" s="72"/>
      <c r="BBW126" s="72"/>
      <c r="BBX126" s="72"/>
      <c r="BBY126" s="72"/>
      <c r="BBZ126" s="72"/>
      <c r="BCA126" s="72"/>
      <c r="BCB126" s="72"/>
      <c r="BCC126" s="72"/>
      <c r="BCD126" s="72"/>
      <c r="BCE126" s="72"/>
      <c r="BCF126" s="72"/>
      <c r="BCG126" s="72"/>
      <c r="BCH126" s="72"/>
      <c r="BCI126" s="72"/>
      <c r="BCJ126" s="72"/>
      <c r="BCK126" s="72"/>
      <c r="BCL126" s="72"/>
      <c r="BCM126" s="72"/>
      <c r="BCN126" s="72"/>
      <c r="BCO126" s="72"/>
      <c r="BCP126" s="72"/>
      <c r="BCQ126" s="72"/>
      <c r="BCR126" s="72"/>
      <c r="BCS126" s="72"/>
      <c r="BCT126" s="72"/>
      <c r="BCU126" s="72"/>
      <c r="BCV126" s="72"/>
      <c r="BCW126" s="72"/>
      <c r="BCX126" s="72"/>
      <c r="BCY126" s="72"/>
      <c r="BCZ126" s="72"/>
      <c r="BDA126" s="72"/>
      <c r="BDB126" s="72"/>
      <c r="BDC126" s="72"/>
      <c r="BDD126" s="72"/>
      <c r="BDE126" s="72"/>
      <c r="BDF126" s="72"/>
      <c r="BDG126" s="72"/>
      <c r="BDH126" s="72"/>
      <c r="BDI126" s="72"/>
      <c r="BDJ126" s="72"/>
      <c r="BDK126" s="72"/>
      <c r="BDL126" s="72"/>
      <c r="BDM126" s="72"/>
      <c r="BDN126" s="72"/>
      <c r="BDO126" s="72"/>
      <c r="BDP126" s="72"/>
      <c r="BDQ126" s="72"/>
      <c r="BDR126" s="72"/>
      <c r="BDS126" s="72"/>
      <c r="BDT126" s="72"/>
      <c r="BDU126" s="72"/>
      <c r="BDV126" s="72"/>
      <c r="BDW126" s="72"/>
      <c r="BDX126" s="72"/>
      <c r="BDY126" s="72"/>
      <c r="BDZ126" s="72"/>
      <c r="BEA126" s="72"/>
      <c r="BEB126" s="72"/>
      <c r="BEC126" s="72"/>
      <c r="BED126" s="72"/>
      <c r="BEE126" s="72"/>
      <c r="BEF126" s="72"/>
      <c r="BEG126" s="72"/>
      <c r="BEH126" s="72"/>
      <c r="BEI126" s="72"/>
      <c r="BEJ126" s="72"/>
      <c r="BEK126" s="72"/>
      <c r="BEL126" s="72"/>
      <c r="BEM126" s="72"/>
      <c r="BEN126" s="72"/>
      <c r="BEO126" s="72"/>
      <c r="BEP126" s="72"/>
      <c r="BEQ126" s="72"/>
      <c r="BER126" s="72"/>
      <c r="BES126" s="72"/>
      <c r="BET126" s="72"/>
      <c r="BEU126" s="72"/>
      <c r="BEV126" s="72"/>
      <c r="BEW126" s="72"/>
      <c r="BEX126" s="72"/>
      <c r="BEY126" s="72"/>
      <c r="BEZ126" s="72"/>
      <c r="BFA126" s="72"/>
      <c r="BFB126" s="72"/>
      <c r="BFC126" s="72"/>
      <c r="BFD126" s="72"/>
      <c r="BFE126" s="72"/>
      <c r="BFF126" s="72"/>
      <c r="BFG126" s="72"/>
      <c r="BFH126" s="72"/>
      <c r="BFI126" s="72"/>
      <c r="BFJ126" s="72"/>
      <c r="BFK126" s="72"/>
      <c r="BFL126" s="72"/>
      <c r="BFM126" s="72"/>
      <c r="BFN126" s="72"/>
      <c r="BFO126" s="72"/>
      <c r="BFP126" s="72"/>
      <c r="BFQ126" s="72"/>
      <c r="BFR126" s="72"/>
      <c r="BFS126" s="72"/>
      <c r="BFT126" s="72"/>
      <c r="BFU126" s="72"/>
      <c r="BFV126" s="72"/>
      <c r="BFW126" s="72"/>
      <c r="BFX126" s="72"/>
      <c r="BFY126" s="72"/>
      <c r="BFZ126" s="72"/>
      <c r="BGA126" s="72"/>
      <c r="BGB126" s="72"/>
      <c r="BGC126" s="72"/>
      <c r="BGD126" s="72"/>
      <c r="BGE126" s="72"/>
      <c r="BGF126" s="72"/>
      <c r="BGG126" s="72"/>
      <c r="BGH126" s="72"/>
      <c r="BGI126" s="72"/>
      <c r="BGJ126" s="72"/>
      <c r="BGK126" s="72"/>
      <c r="BGL126" s="72"/>
      <c r="BGM126" s="72"/>
      <c r="BGN126" s="72"/>
      <c r="BGO126" s="72"/>
      <c r="BGP126" s="72"/>
      <c r="BGQ126" s="72"/>
      <c r="BGR126" s="72"/>
      <c r="BGS126" s="72"/>
      <c r="BGT126" s="72"/>
      <c r="BGU126" s="72"/>
      <c r="BGV126" s="72"/>
      <c r="BGW126" s="72"/>
      <c r="BGX126" s="72"/>
      <c r="BGY126" s="72"/>
      <c r="BGZ126" s="72"/>
      <c r="BHA126" s="72"/>
      <c r="BHB126" s="72"/>
      <c r="BHC126" s="72"/>
      <c r="BHD126" s="72"/>
      <c r="BHE126" s="72"/>
      <c r="BHF126" s="72"/>
      <c r="BHG126" s="72"/>
      <c r="BHH126" s="72"/>
      <c r="BHI126" s="72"/>
      <c r="BHJ126" s="72"/>
      <c r="BHK126" s="72"/>
      <c r="BHL126" s="72"/>
      <c r="BHM126" s="72"/>
      <c r="BHN126" s="72"/>
      <c r="BHO126" s="72"/>
      <c r="BHP126" s="72"/>
      <c r="BHQ126" s="72"/>
      <c r="BHR126" s="72"/>
      <c r="BHS126" s="72"/>
      <c r="BHT126" s="72"/>
      <c r="BHU126" s="72"/>
      <c r="BHV126" s="72"/>
      <c r="BHW126" s="72"/>
      <c r="BHX126" s="72"/>
      <c r="BHY126" s="72"/>
      <c r="BHZ126" s="72"/>
      <c r="BIA126" s="72"/>
      <c r="BIB126" s="72"/>
      <c r="BIC126" s="72"/>
      <c r="BID126" s="72"/>
      <c r="BIE126" s="72"/>
      <c r="BIF126" s="72"/>
      <c r="BIG126" s="72"/>
      <c r="BIH126" s="72"/>
      <c r="BII126" s="72"/>
      <c r="BIJ126" s="72"/>
      <c r="BIK126" s="72"/>
      <c r="BIL126" s="72"/>
      <c r="BIM126" s="72"/>
      <c r="BIN126" s="72"/>
      <c r="BIO126" s="72"/>
      <c r="BIP126" s="72"/>
      <c r="BIQ126" s="72"/>
      <c r="BIR126" s="72"/>
      <c r="BIS126" s="72"/>
      <c r="BIT126" s="72"/>
      <c r="BIU126" s="72"/>
      <c r="BIV126" s="72"/>
      <c r="BIW126" s="72"/>
      <c r="BIX126" s="72"/>
      <c r="BIY126" s="72"/>
      <c r="BIZ126" s="72"/>
      <c r="BJA126" s="72"/>
      <c r="BJB126" s="72"/>
      <c r="BJC126" s="72"/>
      <c r="BJD126" s="72"/>
      <c r="BJE126" s="72"/>
      <c r="BJF126" s="72"/>
      <c r="BJG126" s="72"/>
      <c r="BJH126" s="72"/>
      <c r="BJI126" s="72"/>
      <c r="BJJ126" s="72"/>
      <c r="BJK126" s="72"/>
      <c r="BJL126" s="72"/>
      <c r="BJM126" s="72"/>
      <c r="BJN126" s="72"/>
      <c r="BJO126" s="72"/>
      <c r="BJP126" s="72"/>
      <c r="BJQ126" s="72"/>
      <c r="BJR126" s="72"/>
      <c r="BJS126" s="72"/>
      <c r="BJT126" s="72"/>
      <c r="BJU126" s="72"/>
      <c r="BJV126" s="72"/>
      <c r="BJW126" s="72"/>
      <c r="BJX126" s="72"/>
      <c r="BJY126" s="72"/>
      <c r="BJZ126" s="72"/>
      <c r="BKA126" s="72"/>
      <c r="BKB126" s="72"/>
      <c r="BKC126" s="72"/>
      <c r="BKD126" s="72"/>
      <c r="BKE126" s="72"/>
      <c r="BKF126" s="72"/>
      <c r="BKG126" s="72"/>
      <c r="BKH126" s="72"/>
      <c r="BKI126" s="72"/>
      <c r="BKJ126" s="72"/>
      <c r="BKK126" s="72"/>
      <c r="BKL126" s="72"/>
      <c r="BKM126" s="72"/>
      <c r="BKN126" s="72"/>
      <c r="BKO126" s="72"/>
      <c r="BKP126" s="72"/>
      <c r="BKQ126" s="72"/>
      <c r="BKR126" s="72"/>
      <c r="BKS126" s="72"/>
      <c r="BKT126" s="72"/>
      <c r="BKU126" s="72"/>
      <c r="BKV126" s="72"/>
      <c r="BKW126" s="72"/>
      <c r="BKX126" s="72"/>
      <c r="BKY126" s="72"/>
      <c r="BKZ126" s="72"/>
      <c r="BLA126" s="72"/>
      <c r="BLB126" s="72"/>
      <c r="BLC126" s="72"/>
      <c r="BLD126" s="72"/>
      <c r="BLE126" s="72"/>
      <c r="BLF126" s="72"/>
      <c r="BLG126" s="72"/>
      <c r="BLH126" s="72"/>
      <c r="BLI126" s="72"/>
      <c r="BLJ126" s="72"/>
      <c r="BLK126" s="72"/>
      <c r="BLL126" s="72"/>
      <c r="BLM126" s="72"/>
      <c r="BLN126" s="72"/>
      <c r="BLO126" s="72"/>
      <c r="BLP126" s="72"/>
      <c r="BLQ126" s="72"/>
      <c r="BLR126" s="72"/>
      <c r="BLS126" s="72"/>
      <c r="BLT126" s="72"/>
      <c r="BLU126" s="72"/>
      <c r="BLV126" s="72"/>
      <c r="BLW126" s="72"/>
      <c r="BLX126" s="72"/>
      <c r="BLY126" s="72"/>
      <c r="BLZ126" s="72"/>
      <c r="BMA126" s="72"/>
      <c r="BMB126" s="72"/>
      <c r="BMC126" s="72"/>
      <c r="BMD126" s="72"/>
      <c r="BME126" s="72"/>
      <c r="BMF126" s="72"/>
      <c r="BMG126" s="72"/>
      <c r="BMH126" s="72"/>
      <c r="BMI126" s="72"/>
      <c r="BMJ126" s="72"/>
      <c r="BMK126" s="72"/>
      <c r="BML126" s="72"/>
      <c r="BMM126" s="72"/>
      <c r="BMN126" s="72"/>
      <c r="BMO126" s="72"/>
      <c r="BMP126" s="72"/>
      <c r="BMQ126" s="72"/>
      <c r="BMR126" s="72"/>
      <c r="BMS126" s="72"/>
      <c r="BMT126" s="72"/>
      <c r="BMU126" s="72"/>
      <c r="BMV126" s="72"/>
      <c r="BMW126" s="72"/>
      <c r="BMX126" s="72"/>
      <c r="BMY126" s="72"/>
      <c r="BMZ126" s="72"/>
      <c r="BNA126" s="72"/>
      <c r="BNB126" s="72"/>
      <c r="BNC126" s="72"/>
      <c r="BND126" s="72"/>
      <c r="BNE126" s="72"/>
      <c r="BNF126" s="72"/>
      <c r="BNG126" s="72"/>
      <c r="BNH126" s="72"/>
      <c r="BNI126" s="72"/>
      <c r="BNJ126" s="72"/>
      <c r="BNK126" s="72"/>
      <c r="BNL126" s="72"/>
      <c r="BNM126" s="72"/>
      <c r="BNN126" s="72"/>
      <c r="BNO126" s="72"/>
      <c r="BNP126" s="72"/>
      <c r="BNQ126" s="72"/>
      <c r="BNR126" s="72"/>
      <c r="BNS126" s="72"/>
      <c r="BNT126" s="72"/>
      <c r="BNU126" s="72"/>
      <c r="BNV126" s="72"/>
      <c r="BNW126" s="72"/>
      <c r="BNX126" s="72"/>
      <c r="BNY126" s="72"/>
      <c r="BNZ126" s="72"/>
      <c r="BOA126" s="72"/>
      <c r="BOB126" s="72"/>
      <c r="BOC126" s="72"/>
      <c r="BOD126" s="72"/>
      <c r="BOE126" s="72"/>
      <c r="BOF126" s="72"/>
      <c r="BOG126" s="72"/>
      <c r="BOH126" s="72"/>
      <c r="BOI126" s="72"/>
      <c r="BOJ126" s="72"/>
      <c r="BOK126" s="72"/>
      <c r="BOL126" s="72"/>
      <c r="BOM126" s="72"/>
      <c r="BON126" s="72"/>
      <c r="BOO126" s="72"/>
      <c r="BOP126" s="72"/>
      <c r="BOQ126" s="72"/>
      <c r="BOR126" s="72"/>
      <c r="BOS126" s="72"/>
      <c r="BOT126" s="72"/>
      <c r="BOU126" s="72"/>
      <c r="BOV126" s="72"/>
      <c r="BOW126" s="72"/>
      <c r="BOX126" s="72"/>
      <c r="BOY126" s="72"/>
      <c r="BOZ126" s="72"/>
      <c r="BPA126" s="72"/>
      <c r="BPB126" s="72"/>
      <c r="BPC126" s="72"/>
      <c r="BPD126" s="72"/>
      <c r="BPE126" s="72"/>
      <c r="BPF126" s="72"/>
      <c r="BPG126" s="72"/>
      <c r="BPH126" s="72"/>
      <c r="BPI126" s="72"/>
      <c r="BPJ126" s="72"/>
      <c r="BPK126" s="72"/>
      <c r="BPL126" s="72"/>
      <c r="BPM126" s="72"/>
      <c r="BPN126" s="72"/>
      <c r="BPO126" s="72"/>
      <c r="BPP126" s="72"/>
      <c r="BPQ126" s="72"/>
      <c r="BPR126" s="72"/>
      <c r="BPS126" s="72"/>
      <c r="BPT126" s="72"/>
      <c r="BPU126" s="72"/>
      <c r="BPV126" s="72"/>
      <c r="BPW126" s="72"/>
      <c r="BPX126" s="72"/>
      <c r="BPY126" s="72"/>
      <c r="BPZ126" s="72"/>
      <c r="BQA126" s="72"/>
      <c r="BQB126" s="72"/>
      <c r="BQC126" s="72"/>
      <c r="BQD126" s="72"/>
      <c r="BQE126" s="72"/>
      <c r="BQF126" s="72"/>
      <c r="BQG126" s="72"/>
      <c r="BQH126" s="72"/>
      <c r="BQI126" s="72"/>
      <c r="BQJ126" s="72"/>
      <c r="BQK126" s="72"/>
      <c r="BQL126" s="72"/>
      <c r="BQM126" s="72"/>
      <c r="BQN126" s="72"/>
      <c r="BQO126" s="72"/>
      <c r="BQP126" s="72"/>
      <c r="BQQ126" s="72"/>
      <c r="BQR126" s="72"/>
      <c r="BQS126" s="72"/>
      <c r="BQT126" s="72"/>
      <c r="BQU126" s="72"/>
      <c r="BQV126" s="72"/>
      <c r="BQW126" s="72"/>
      <c r="BQX126" s="72"/>
      <c r="BQY126" s="72"/>
      <c r="BQZ126" s="72"/>
      <c r="BRA126" s="72"/>
      <c r="BRB126" s="72"/>
      <c r="BRC126" s="72"/>
      <c r="BRD126" s="72"/>
      <c r="BRE126" s="72"/>
      <c r="BRF126" s="72"/>
      <c r="BRG126" s="72"/>
      <c r="BRH126" s="72"/>
      <c r="BRI126" s="72"/>
      <c r="BRJ126" s="72"/>
      <c r="BRK126" s="72"/>
      <c r="BRL126" s="72"/>
      <c r="BRM126" s="72"/>
      <c r="BRN126" s="72"/>
      <c r="BRO126" s="72"/>
      <c r="BRP126" s="72"/>
      <c r="BRQ126" s="72"/>
      <c r="BRR126" s="72"/>
      <c r="BRS126" s="72"/>
      <c r="BRT126" s="72"/>
      <c r="BRU126" s="72"/>
      <c r="BRV126" s="72"/>
      <c r="BRW126" s="72"/>
      <c r="BRX126" s="72"/>
      <c r="BRY126" s="72"/>
      <c r="BRZ126" s="72"/>
      <c r="BSA126" s="72"/>
      <c r="BSB126" s="72"/>
      <c r="BSC126" s="72"/>
      <c r="BSD126" s="72"/>
      <c r="BSE126" s="72"/>
      <c r="BSF126" s="72"/>
      <c r="BSG126" s="72"/>
      <c r="BSH126" s="72"/>
      <c r="BSI126" s="72"/>
      <c r="BSJ126" s="72"/>
      <c r="BSK126" s="72"/>
      <c r="BSL126" s="72"/>
      <c r="BSM126" s="72"/>
      <c r="BSN126" s="72"/>
      <c r="BSO126" s="72"/>
      <c r="BSP126" s="72"/>
      <c r="BSQ126" s="72"/>
      <c r="BSR126" s="72"/>
      <c r="BSS126" s="72"/>
      <c r="BST126" s="72"/>
      <c r="BSU126" s="72"/>
      <c r="BSV126" s="72"/>
      <c r="BSW126" s="72"/>
      <c r="BSX126" s="72"/>
      <c r="BSY126" s="72"/>
      <c r="BSZ126" s="72"/>
      <c r="BTA126" s="72"/>
      <c r="BTB126" s="72"/>
      <c r="BTC126" s="72"/>
      <c r="BTD126" s="72"/>
      <c r="BTE126" s="72"/>
      <c r="BTF126" s="72"/>
      <c r="BTG126" s="72"/>
      <c r="BTH126" s="72"/>
      <c r="BTI126" s="72"/>
      <c r="BTJ126" s="72"/>
      <c r="BTK126" s="72"/>
      <c r="BTL126" s="72"/>
      <c r="BTM126" s="72"/>
      <c r="BTN126" s="72"/>
      <c r="BTO126" s="72"/>
      <c r="BTP126" s="72"/>
      <c r="BTQ126" s="72"/>
      <c r="BTR126" s="72"/>
      <c r="BTS126" s="72"/>
      <c r="BTT126" s="72"/>
      <c r="BTU126" s="72"/>
      <c r="BTV126" s="72"/>
      <c r="BTW126" s="72"/>
      <c r="BTX126" s="72"/>
      <c r="BTY126" s="72"/>
      <c r="BTZ126" s="72"/>
      <c r="BUA126" s="72"/>
      <c r="BUB126" s="72"/>
      <c r="BUC126" s="72"/>
      <c r="BUD126" s="72"/>
      <c r="BUE126" s="72"/>
      <c r="BUF126" s="72"/>
      <c r="BUG126" s="72"/>
      <c r="BUH126" s="72"/>
      <c r="BUI126" s="72"/>
      <c r="BUJ126" s="72"/>
      <c r="BUK126" s="72"/>
      <c r="BUL126" s="72"/>
      <c r="BUM126" s="72"/>
      <c r="BUN126" s="72"/>
      <c r="BUO126" s="72"/>
      <c r="BUP126" s="72"/>
      <c r="BUQ126" s="72"/>
      <c r="BUR126" s="72"/>
      <c r="BUS126" s="72"/>
      <c r="BUT126" s="72"/>
      <c r="BUU126" s="72"/>
      <c r="BUV126" s="72"/>
      <c r="BUW126" s="72"/>
      <c r="BUX126" s="72"/>
      <c r="BUY126" s="72"/>
      <c r="BUZ126" s="72"/>
      <c r="BVA126" s="72"/>
      <c r="BVB126" s="72"/>
      <c r="BVC126" s="72"/>
      <c r="BVD126" s="72"/>
      <c r="BVE126" s="72"/>
      <c r="BVF126" s="72"/>
      <c r="BVG126" s="72"/>
      <c r="BVH126" s="72"/>
      <c r="BVI126" s="72"/>
      <c r="BVJ126" s="72"/>
      <c r="BVK126" s="72"/>
      <c r="BVL126" s="72"/>
      <c r="BVM126" s="72"/>
      <c r="BVN126" s="72"/>
      <c r="BVO126" s="72"/>
      <c r="BVP126" s="72"/>
      <c r="BVQ126" s="72"/>
      <c r="BVR126" s="72"/>
      <c r="BVS126" s="72"/>
      <c r="BVT126" s="72"/>
      <c r="BVU126" s="72"/>
      <c r="BVV126" s="72"/>
      <c r="BVW126" s="72"/>
      <c r="BVX126" s="72"/>
      <c r="BVY126" s="72"/>
      <c r="BVZ126" s="72"/>
      <c r="BWA126" s="72"/>
      <c r="BWB126" s="72"/>
      <c r="BWC126" s="72"/>
      <c r="BWD126" s="72"/>
      <c r="BWE126" s="72"/>
      <c r="BWF126" s="72"/>
      <c r="BWG126" s="72"/>
      <c r="BWH126" s="72"/>
      <c r="BWI126" s="72"/>
      <c r="BWJ126" s="72"/>
      <c r="BWK126" s="72"/>
      <c r="BWL126" s="72"/>
      <c r="BWM126" s="72"/>
      <c r="BWN126" s="72"/>
      <c r="BWO126" s="72"/>
      <c r="BWP126" s="72"/>
      <c r="BWQ126" s="72"/>
      <c r="BWR126" s="72"/>
      <c r="BWS126" s="72"/>
      <c r="BWT126" s="72"/>
      <c r="BWU126" s="72"/>
      <c r="BWV126" s="72"/>
      <c r="BWW126" s="72"/>
      <c r="BWX126" s="72"/>
      <c r="BWY126" s="72"/>
      <c r="BWZ126" s="72"/>
      <c r="BXA126" s="72"/>
      <c r="BXB126" s="72"/>
      <c r="BXC126" s="72"/>
      <c r="BXD126" s="72"/>
      <c r="BXE126" s="72"/>
      <c r="BXF126" s="72"/>
      <c r="BXG126" s="72"/>
      <c r="BXH126" s="72"/>
      <c r="BXI126" s="72"/>
      <c r="BXJ126" s="72"/>
      <c r="BXK126" s="72"/>
      <c r="BXL126" s="72"/>
      <c r="BXM126" s="72"/>
      <c r="BXN126" s="72"/>
      <c r="BXO126" s="72"/>
      <c r="BXP126" s="72"/>
      <c r="BXQ126" s="72"/>
      <c r="BXR126" s="72"/>
      <c r="BXS126" s="72"/>
      <c r="BXT126" s="72"/>
      <c r="BXU126" s="72"/>
      <c r="BXV126" s="72"/>
      <c r="BXW126" s="72"/>
      <c r="BXX126" s="72"/>
      <c r="BXY126" s="72"/>
      <c r="BXZ126" s="72"/>
      <c r="BYA126" s="72"/>
      <c r="BYB126" s="72"/>
      <c r="BYC126" s="72"/>
      <c r="BYD126" s="72"/>
      <c r="BYE126" s="72"/>
      <c r="BYF126" s="72"/>
      <c r="BYG126" s="72"/>
      <c r="BYH126" s="72"/>
      <c r="BYI126" s="72"/>
      <c r="BYJ126" s="72"/>
      <c r="BYK126" s="72"/>
      <c r="BYL126" s="72"/>
      <c r="BYM126" s="72"/>
      <c r="BYN126" s="72"/>
      <c r="BYO126" s="72"/>
      <c r="BYP126" s="72"/>
      <c r="BYQ126" s="72"/>
      <c r="BYR126" s="72"/>
      <c r="BYS126" s="72"/>
      <c r="BYT126" s="72"/>
      <c r="BYU126" s="72"/>
      <c r="BYV126" s="72"/>
      <c r="BYW126" s="72"/>
      <c r="BYX126" s="72"/>
      <c r="BYY126" s="72"/>
      <c r="BYZ126" s="72"/>
      <c r="BZA126" s="72"/>
      <c r="BZB126" s="72"/>
      <c r="BZC126" s="72"/>
      <c r="BZD126" s="72"/>
      <c r="BZE126" s="72"/>
      <c r="BZF126" s="72"/>
      <c r="BZG126" s="72"/>
      <c r="BZH126" s="72"/>
      <c r="BZI126" s="72"/>
      <c r="BZJ126" s="72"/>
      <c r="BZK126" s="72"/>
      <c r="BZL126" s="72"/>
      <c r="BZM126" s="72"/>
      <c r="BZN126" s="72"/>
      <c r="BZO126" s="72"/>
      <c r="BZP126" s="72"/>
      <c r="BZQ126" s="72"/>
      <c r="BZR126" s="72"/>
      <c r="BZS126" s="72"/>
      <c r="BZT126" s="72"/>
      <c r="BZU126" s="72"/>
      <c r="BZV126" s="72"/>
      <c r="BZW126" s="72"/>
      <c r="BZX126" s="72"/>
      <c r="BZY126" s="72"/>
      <c r="BZZ126" s="72"/>
      <c r="CAA126" s="72"/>
      <c r="CAB126" s="72"/>
      <c r="CAC126" s="72"/>
      <c r="CAD126" s="72"/>
      <c r="CAE126" s="72"/>
      <c r="CAF126" s="72"/>
      <c r="CAG126" s="72"/>
      <c r="CAH126" s="72"/>
      <c r="CAI126" s="72"/>
      <c r="CAJ126" s="72"/>
      <c r="CAK126" s="72"/>
      <c r="CAL126" s="72"/>
      <c r="CAM126" s="72"/>
      <c r="CAN126" s="72"/>
      <c r="CAO126" s="72"/>
      <c r="CAP126" s="72"/>
      <c r="CAQ126" s="72"/>
      <c r="CAR126" s="72"/>
      <c r="CAS126" s="72"/>
      <c r="CAT126" s="72"/>
      <c r="CAU126" s="72"/>
      <c r="CAV126" s="72"/>
      <c r="CAW126" s="72"/>
      <c r="CAX126" s="72"/>
      <c r="CAY126" s="72"/>
      <c r="CAZ126" s="72"/>
      <c r="CBA126" s="72"/>
      <c r="CBB126" s="72"/>
      <c r="CBC126" s="72"/>
      <c r="CBD126" s="72"/>
      <c r="CBE126" s="72"/>
      <c r="CBF126" s="72"/>
      <c r="CBG126" s="72"/>
      <c r="CBH126" s="72"/>
      <c r="CBI126" s="72"/>
      <c r="CBJ126" s="72"/>
      <c r="CBK126" s="72"/>
      <c r="CBL126" s="72"/>
      <c r="CBM126" s="72"/>
      <c r="CBN126" s="72"/>
      <c r="CBO126" s="72"/>
      <c r="CBP126" s="72"/>
      <c r="CBQ126" s="72"/>
      <c r="CBR126" s="72"/>
      <c r="CBS126" s="72"/>
      <c r="CBT126" s="72"/>
      <c r="CBU126" s="72"/>
      <c r="CBV126" s="72"/>
      <c r="CBW126" s="72"/>
      <c r="CBX126" s="72"/>
      <c r="CBY126" s="72"/>
      <c r="CBZ126" s="72"/>
      <c r="CCA126" s="72"/>
      <c r="CCB126" s="72"/>
      <c r="CCC126" s="72"/>
      <c r="CCD126" s="72"/>
      <c r="CCE126" s="72"/>
      <c r="CCF126" s="72"/>
      <c r="CCG126" s="72"/>
      <c r="CCH126" s="72"/>
      <c r="CCI126" s="72"/>
      <c r="CCJ126" s="72"/>
      <c r="CCK126" s="72"/>
      <c r="CCL126" s="72"/>
      <c r="CCM126" s="72"/>
      <c r="CCN126" s="72"/>
      <c r="CCO126" s="72"/>
      <c r="CCP126" s="72"/>
      <c r="CCQ126" s="72"/>
      <c r="CCR126" s="72"/>
      <c r="CCS126" s="72"/>
      <c r="CCT126" s="72"/>
      <c r="CCU126" s="72"/>
      <c r="CCV126" s="72"/>
      <c r="CCW126" s="72"/>
      <c r="CCX126" s="72"/>
      <c r="CCY126" s="72"/>
      <c r="CCZ126" s="72"/>
      <c r="CDA126" s="72"/>
      <c r="CDB126" s="72"/>
      <c r="CDC126" s="72"/>
      <c r="CDD126" s="72"/>
      <c r="CDE126" s="72"/>
      <c r="CDF126" s="72"/>
      <c r="CDG126" s="72"/>
      <c r="CDH126" s="72"/>
      <c r="CDI126" s="72"/>
      <c r="CDJ126" s="72"/>
      <c r="CDK126" s="72"/>
      <c r="CDL126" s="72"/>
      <c r="CDM126" s="72"/>
      <c r="CDN126" s="72"/>
      <c r="CDO126" s="72"/>
      <c r="CDP126" s="72"/>
      <c r="CDQ126" s="72"/>
      <c r="CDR126" s="72"/>
      <c r="CDS126" s="72"/>
      <c r="CDT126" s="72"/>
      <c r="CDU126" s="72"/>
      <c r="CDV126" s="72"/>
      <c r="CDW126" s="72"/>
      <c r="CDX126" s="72"/>
      <c r="CDY126" s="72"/>
      <c r="CDZ126" s="72"/>
      <c r="CEA126" s="72"/>
      <c r="CEB126" s="72"/>
      <c r="CEC126" s="72"/>
      <c r="CED126" s="72"/>
      <c r="CEE126" s="72"/>
      <c r="CEF126" s="72"/>
      <c r="CEG126" s="72"/>
      <c r="CEH126" s="72"/>
      <c r="CEI126" s="72"/>
      <c r="CEJ126" s="72"/>
      <c r="CEK126" s="72"/>
      <c r="CEL126" s="72"/>
      <c r="CEM126" s="72"/>
      <c r="CEN126" s="72"/>
      <c r="CEO126" s="72"/>
      <c r="CEP126" s="72"/>
      <c r="CEQ126" s="72"/>
      <c r="CER126" s="72"/>
      <c r="CES126" s="72"/>
      <c r="CET126" s="72"/>
      <c r="CEU126" s="72"/>
      <c r="CEV126" s="72"/>
      <c r="CEW126" s="72"/>
      <c r="CEX126" s="72"/>
      <c r="CEY126" s="72"/>
      <c r="CEZ126" s="72"/>
      <c r="CFA126" s="72"/>
      <c r="CFB126" s="72"/>
      <c r="CFC126" s="72"/>
      <c r="CFD126" s="72"/>
      <c r="CFE126" s="72"/>
      <c r="CFF126" s="72"/>
      <c r="CFG126" s="72"/>
      <c r="CFH126" s="72"/>
      <c r="CFI126" s="72"/>
      <c r="CFJ126" s="72"/>
      <c r="CFK126" s="72"/>
      <c r="CFL126" s="72"/>
      <c r="CFM126" s="72"/>
      <c r="CFN126" s="72"/>
      <c r="CFO126" s="72"/>
      <c r="CFP126" s="72"/>
      <c r="CFQ126" s="72"/>
      <c r="CFR126" s="72"/>
      <c r="CFS126" s="72"/>
      <c r="CFT126" s="72"/>
      <c r="CFU126" s="72"/>
      <c r="CFV126" s="72"/>
      <c r="CFW126" s="72"/>
      <c r="CFX126" s="72"/>
      <c r="CFY126" s="72"/>
      <c r="CFZ126" s="72"/>
      <c r="CGA126" s="72"/>
      <c r="CGB126" s="72"/>
      <c r="CGC126" s="72"/>
      <c r="CGD126" s="72"/>
      <c r="CGE126" s="72"/>
      <c r="CGF126" s="72"/>
      <c r="CGG126" s="72"/>
      <c r="CGH126" s="72"/>
      <c r="CGI126" s="72"/>
      <c r="CGJ126" s="72"/>
      <c r="CGK126" s="72"/>
      <c r="CGL126" s="72"/>
      <c r="CGM126" s="72"/>
      <c r="CGN126" s="72"/>
      <c r="CGO126" s="72"/>
      <c r="CGP126" s="72"/>
      <c r="CGQ126" s="72"/>
      <c r="CGR126" s="72"/>
      <c r="CGS126" s="72"/>
      <c r="CGT126" s="72"/>
      <c r="CGU126" s="72"/>
      <c r="CGV126" s="72"/>
      <c r="CGW126" s="72"/>
      <c r="CGX126" s="72"/>
      <c r="CGY126" s="72"/>
      <c r="CGZ126" s="72"/>
      <c r="CHA126" s="72"/>
      <c r="CHB126" s="72"/>
      <c r="CHC126" s="72"/>
      <c r="CHD126" s="72"/>
      <c r="CHE126" s="72"/>
      <c r="CHF126" s="72"/>
      <c r="CHG126" s="72"/>
      <c r="CHH126" s="72"/>
      <c r="CHI126" s="72"/>
      <c r="CHJ126" s="72"/>
      <c r="CHK126" s="72"/>
      <c r="CHL126" s="72"/>
      <c r="CHM126" s="72"/>
      <c r="CHN126" s="72"/>
      <c r="CHO126" s="72"/>
      <c r="CHP126" s="72"/>
      <c r="CHQ126" s="72"/>
      <c r="CHR126" s="72"/>
      <c r="CHS126" s="72"/>
      <c r="CHT126" s="72"/>
      <c r="CHU126" s="72"/>
      <c r="CHV126" s="72"/>
      <c r="CHW126" s="72"/>
      <c r="CHX126" s="72"/>
      <c r="CHY126" s="72"/>
      <c r="CHZ126" s="72"/>
      <c r="CIA126" s="72"/>
      <c r="CIB126" s="72"/>
      <c r="CIC126" s="72"/>
      <c r="CID126" s="72"/>
      <c r="CIE126" s="72"/>
      <c r="CIF126" s="72"/>
      <c r="CIG126" s="72"/>
      <c r="CIH126" s="72"/>
      <c r="CII126" s="72"/>
      <c r="CIJ126" s="72"/>
      <c r="CIK126" s="72"/>
      <c r="CIL126" s="72"/>
      <c r="CIM126" s="72"/>
      <c r="CIN126" s="72"/>
      <c r="CIO126" s="72"/>
      <c r="CIP126" s="72"/>
      <c r="CIQ126" s="72"/>
      <c r="CIR126" s="72"/>
      <c r="CIS126" s="72"/>
      <c r="CIT126" s="72"/>
      <c r="CIU126" s="72"/>
      <c r="CIV126" s="72"/>
      <c r="CIW126" s="72"/>
      <c r="CIX126" s="72"/>
      <c r="CIY126" s="72"/>
      <c r="CIZ126" s="72"/>
      <c r="CJA126" s="72"/>
      <c r="CJB126" s="72"/>
      <c r="CJC126" s="72"/>
      <c r="CJD126" s="72"/>
      <c r="CJE126" s="72"/>
      <c r="CJF126" s="72"/>
      <c r="CJG126" s="72"/>
      <c r="CJH126" s="72"/>
      <c r="CJI126" s="72"/>
      <c r="CJJ126" s="72"/>
      <c r="CJK126" s="72"/>
      <c r="CJL126" s="72"/>
      <c r="CJM126" s="72"/>
      <c r="CJN126" s="72"/>
      <c r="CJO126" s="72"/>
      <c r="CJP126" s="72"/>
      <c r="CJQ126" s="72"/>
      <c r="CJR126" s="72"/>
      <c r="CJS126" s="72"/>
      <c r="CJT126" s="72"/>
      <c r="CJU126" s="72"/>
      <c r="CJV126" s="72"/>
      <c r="CJW126" s="72"/>
      <c r="CJX126" s="72"/>
      <c r="CJY126" s="72"/>
      <c r="CJZ126" s="72"/>
      <c r="CKA126" s="72"/>
      <c r="CKB126" s="72"/>
      <c r="CKC126" s="72"/>
      <c r="CKD126" s="72"/>
      <c r="CKE126" s="72"/>
      <c r="CKF126" s="72"/>
      <c r="CKG126" s="72"/>
      <c r="CKH126" s="72"/>
      <c r="CKI126" s="72"/>
      <c r="CKJ126" s="72"/>
      <c r="CKK126" s="72"/>
      <c r="CKL126" s="72"/>
      <c r="CKM126" s="72"/>
      <c r="CKN126" s="72"/>
      <c r="CKO126" s="72"/>
      <c r="CKP126" s="72"/>
      <c r="CKQ126" s="72"/>
      <c r="CKR126" s="72"/>
      <c r="CKS126" s="72"/>
      <c r="CKT126" s="72"/>
      <c r="CKU126" s="72"/>
      <c r="CKV126" s="72"/>
      <c r="CKW126" s="72"/>
      <c r="CKX126" s="72"/>
      <c r="CKY126" s="72"/>
      <c r="CKZ126" s="72"/>
      <c r="CLA126" s="72"/>
      <c r="CLB126" s="72"/>
      <c r="CLC126" s="72"/>
      <c r="CLD126" s="72"/>
      <c r="CLE126" s="72"/>
      <c r="CLF126" s="72"/>
      <c r="CLG126" s="72"/>
      <c r="CLH126" s="72"/>
      <c r="CLI126" s="72"/>
      <c r="CLJ126" s="72"/>
      <c r="CLK126" s="72"/>
      <c r="CLL126" s="72"/>
      <c r="CLM126" s="72"/>
      <c r="CLN126" s="72"/>
      <c r="CLO126" s="72"/>
      <c r="CLP126" s="72"/>
      <c r="CLQ126" s="72"/>
      <c r="CLR126" s="72"/>
      <c r="CLS126" s="72"/>
      <c r="CLT126" s="72"/>
      <c r="CLU126" s="72"/>
      <c r="CLV126" s="72"/>
      <c r="CLW126" s="72"/>
      <c r="CLX126" s="72"/>
      <c r="CLY126" s="72"/>
      <c r="CLZ126" s="72"/>
      <c r="CMA126" s="72"/>
      <c r="CMB126" s="72"/>
      <c r="CMC126" s="72"/>
      <c r="CMD126" s="72"/>
      <c r="CME126" s="72"/>
      <c r="CMF126" s="72"/>
      <c r="CMG126" s="72"/>
      <c r="CMH126" s="72"/>
      <c r="CMI126" s="72"/>
      <c r="CMJ126" s="72"/>
      <c r="CMK126" s="72"/>
      <c r="CML126" s="72"/>
      <c r="CMM126" s="72"/>
      <c r="CMN126" s="72"/>
      <c r="CMO126" s="72"/>
      <c r="CMP126" s="72"/>
      <c r="CMQ126" s="72"/>
      <c r="CMR126" s="72"/>
      <c r="CMS126" s="72"/>
      <c r="CMT126" s="72"/>
      <c r="CMU126" s="72"/>
      <c r="CMV126" s="72"/>
      <c r="CMW126" s="72"/>
      <c r="CMX126" s="72"/>
      <c r="CMY126" s="72"/>
      <c r="CMZ126" s="72"/>
      <c r="CNA126" s="72"/>
      <c r="CNB126" s="72"/>
      <c r="CNC126" s="72"/>
      <c r="CND126" s="72"/>
      <c r="CNE126" s="72"/>
      <c r="CNF126" s="72"/>
      <c r="CNG126" s="72"/>
      <c r="CNH126" s="72"/>
      <c r="CNI126" s="72"/>
      <c r="CNJ126" s="72"/>
      <c r="CNK126" s="72"/>
      <c r="CNL126" s="72"/>
      <c r="CNM126" s="72"/>
      <c r="CNN126" s="72"/>
      <c r="CNO126" s="72"/>
      <c r="CNP126" s="72"/>
      <c r="CNQ126" s="72"/>
      <c r="CNR126" s="72"/>
      <c r="CNS126" s="72"/>
      <c r="CNT126" s="72"/>
      <c r="CNU126" s="72"/>
      <c r="CNV126" s="72"/>
      <c r="CNW126" s="72"/>
      <c r="CNX126" s="72"/>
      <c r="CNY126" s="72"/>
      <c r="CNZ126" s="72"/>
      <c r="COA126" s="72"/>
      <c r="COB126" s="72"/>
      <c r="COC126" s="72"/>
      <c r="COD126" s="72"/>
      <c r="COE126" s="72"/>
      <c r="COF126" s="72"/>
      <c r="COG126" s="72"/>
      <c r="COH126" s="72"/>
      <c r="COI126" s="72"/>
      <c r="COJ126" s="72"/>
      <c r="COK126" s="72"/>
      <c r="COL126" s="72"/>
      <c r="COM126" s="72"/>
      <c r="CON126" s="72"/>
      <c r="COO126" s="72"/>
      <c r="COP126" s="72"/>
      <c r="COQ126" s="72"/>
      <c r="COR126" s="72"/>
      <c r="COS126" s="72"/>
      <c r="COT126" s="72"/>
      <c r="COU126" s="72"/>
      <c r="COV126" s="72"/>
      <c r="COW126" s="72"/>
      <c r="COX126" s="72"/>
      <c r="COY126" s="72"/>
      <c r="COZ126" s="72"/>
      <c r="CPA126" s="72"/>
      <c r="CPB126" s="72"/>
      <c r="CPC126" s="72"/>
      <c r="CPD126" s="72"/>
      <c r="CPE126" s="72"/>
      <c r="CPF126" s="72"/>
      <c r="CPG126" s="72"/>
      <c r="CPH126" s="72"/>
      <c r="CPI126" s="72"/>
      <c r="CPJ126" s="72"/>
      <c r="CPK126" s="72"/>
      <c r="CPL126" s="72"/>
      <c r="CPM126" s="72"/>
      <c r="CPN126" s="72"/>
      <c r="CPO126" s="72"/>
      <c r="CPP126" s="72"/>
      <c r="CPQ126" s="72"/>
      <c r="CPR126" s="72"/>
      <c r="CPS126" s="72"/>
      <c r="CPT126" s="72"/>
      <c r="CPU126" s="72"/>
      <c r="CPV126" s="72"/>
      <c r="CPW126" s="72"/>
      <c r="CPX126" s="72"/>
      <c r="CPY126" s="72"/>
      <c r="CPZ126" s="72"/>
      <c r="CQA126" s="72"/>
      <c r="CQB126" s="72"/>
      <c r="CQC126" s="72"/>
      <c r="CQD126" s="72"/>
      <c r="CQE126" s="72"/>
      <c r="CQF126" s="72"/>
      <c r="CQG126" s="72"/>
      <c r="CQH126" s="72"/>
      <c r="CQI126" s="72"/>
      <c r="CQJ126" s="72"/>
      <c r="CQK126" s="72"/>
      <c r="CQL126" s="72"/>
      <c r="CQM126" s="72"/>
      <c r="CQN126" s="72"/>
      <c r="CQO126" s="72"/>
      <c r="CQP126" s="72"/>
      <c r="CQQ126" s="72"/>
      <c r="CQR126" s="72"/>
      <c r="CQS126" s="72"/>
      <c r="CQT126" s="72"/>
      <c r="CQU126" s="72"/>
      <c r="CQV126" s="72"/>
      <c r="CQW126" s="72"/>
      <c r="CQX126" s="72"/>
      <c r="CQY126" s="72"/>
      <c r="CQZ126" s="72"/>
      <c r="CRA126" s="72"/>
      <c r="CRB126" s="72"/>
      <c r="CRC126" s="72"/>
      <c r="CRD126" s="72"/>
      <c r="CRE126" s="72"/>
      <c r="CRF126" s="72"/>
      <c r="CRG126" s="72"/>
      <c r="CRH126" s="72"/>
      <c r="CRI126" s="72"/>
      <c r="CRJ126" s="72"/>
      <c r="CRK126" s="72"/>
      <c r="CRL126" s="72"/>
      <c r="CRM126" s="72"/>
      <c r="CRN126" s="72"/>
      <c r="CRO126" s="72"/>
      <c r="CRP126" s="72"/>
      <c r="CRQ126" s="72"/>
      <c r="CRR126" s="72"/>
      <c r="CRS126" s="72"/>
      <c r="CRT126" s="72"/>
      <c r="CRU126" s="72"/>
      <c r="CRV126" s="72"/>
      <c r="CRW126" s="72"/>
      <c r="CRX126" s="72"/>
      <c r="CRY126" s="72"/>
      <c r="CRZ126" s="72"/>
      <c r="CSA126" s="72"/>
      <c r="CSB126" s="72"/>
      <c r="CSC126" s="72"/>
      <c r="CSD126" s="72"/>
      <c r="CSE126" s="72"/>
      <c r="CSF126" s="72"/>
      <c r="CSG126" s="72"/>
      <c r="CSH126" s="72"/>
      <c r="CSI126" s="72"/>
      <c r="CSJ126" s="72"/>
      <c r="CSK126" s="72"/>
      <c r="CSL126" s="72"/>
      <c r="CSM126" s="72"/>
      <c r="CSN126" s="72"/>
      <c r="CSO126" s="72"/>
      <c r="CSP126" s="72"/>
      <c r="CSQ126" s="72"/>
      <c r="CSR126" s="72"/>
      <c r="CSS126" s="72"/>
      <c r="CST126" s="72"/>
      <c r="CSU126" s="72"/>
      <c r="CSV126" s="72"/>
      <c r="CSW126" s="72"/>
      <c r="CSX126" s="72"/>
      <c r="CSY126" s="72"/>
      <c r="CSZ126" s="72"/>
      <c r="CTA126" s="72"/>
      <c r="CTB126" s="72"/>
      <c r="CTC126" s="72"/>
      <c r="CTD126" s="72"/>
      <c r="CTE126" s="72"/>
      <c r="CTF126" s="72"/>
      <c r="CTG126" s="72"/>
      <c r="CTH126" s="72"/>
      <c r="CTI126" s="72"/>
      <c r="CTJ126" s="72"/>
      <c r="CTK126" s="72"/>
      <c r="CTL126" s="72"/>
      <c r="CTM126" s="72"/>
      <c r="CTN126" s="72"/>
      <c r="CTO126" s="72"/>
      <c r="CTP126" s="72"/>
      <c r="CTQ126" s="72"/>
      <c r="CTR126" s="72"/>
      <c r="CTS126" s="72"/>
      <c r="CTT126" s="72"/>
      <c r="CTU126" s="72"/>
      <c r="CTV126" s="72"/>
      <c r="CTW126" s="72"/>
      <c r="CTX126" s="72"/>
      <c r="CTY126" s="72"/>
      <c r="CTZ126" s="72"/>
      <c r="CUA126" s="72"/>
      <c r="CUB126" s="72"/>
      <c r="CUC126" s="72"/>
      <c r="CUD126" s="72"/>
      <c r="CUE126" s="72"/>
      <c r="CUF126" s="72"/>
      <c r="CUG126" s="72"/>
      <c r="CUH126" s="72"/>
      <c r="CUI126" s="72"/>
      <c r="CUJ126" s="72"/>
      <c r="CUK126" s="72"/>
      <c r="CUL126" s="72"/>
      <c r="CUM126" s="72"/>
      <c r="CUN126" s="72"/>
      <c r="CUO126" s="72"/>
      <c r="CUP126" s="72"/>
      <c r="CUQ126" s="72"/>
      <c r="CUR126" s="72"/>
      <c r="CUS126" s="72"/>
      <c r="CUT126" s="72"/>
      <c r="CUU126" s="72"/>
      <c r="CUV126" s="72"/>
      <c r="CUW126" s="72"/>
      <c r="CUX126" s="72"/>
      <c r="CUY126" s="72"/>
      <c r="CUZ126" s="72"/>
      <c r="CVA126" s="72"/>
      <c r="CVB126" s="72"/>
      <c r="CVC126" s="72"/>
      <c r="CVD126" s="72"/>
      <c r="CVE126" s="72"/>
      <c r="CVF126" s="72"/>
      <c r="CVG126" s="72"/>
      <c r="CVH126" s="72"/>
      <c r="CVI126" s="72"/>
      <c r="CVJ126" s="72"/>
      <c r="CVK126" s="72"/>
      <c r="CVL126" s="72"/>
      <c r="CVM126" s="72"/>
      <c r="CVN126" s="72"/>
      <c r="CVO126" s="72"/>
      <c r="CVP126" s="72"/>
      <c r="CVQ126" s="72"/>
      <c r="CVR126" s="72"/>
      <c r="CVS126" s="72"/>
      <c r="CVT126" s="72"/>
      <c r="CVU126" s="72"/>
      <c r="CVV126" s="72"/>
      <c r="CVW126" s="72"/>
      <c r="CVX126" s="72"/>
      <c r="CVY126" s="72"/>
      <c r="CVZ126" s="72"/>
      <c r="CWA126" s="72"/>
      <c r="CWB126" s="72"/>
      <c r="CWC126" s="72"/>
      <c r="CWD126" s="72"/>
      <c r="CWE126" s="72"/>
      <c r="CWF126" s="72"/>
      <c r="CWG126" s="72"/>
      <c r="CWH126" s="72"/>
      <c r="CWI126" s="72"/>
      <c r="CWJ126" s="72"/>
      <c r="CWK126" s="72"/>
      <c r="CWL126" s="72"/>
      <c r="CWM126" s="72"/>
      <c r="CWN126" s="72"/>
      <c r="CWO126" s="72"/>
      <c r="CWP126" s="72"/>
      <c r="CWQ126" s="72"/>
      <c r="CWR126" s="72"/>
      <c r="CWS126" s="72"/>
      <c r="CWT126" s="72"/>
      <c r="CWU126" s="72"/>
      <c r="CWV126" s="72"/>
      <c r="CWW126" s="72"/>
      <c r="CWX126" s="72"/>
      <c r="CWY126" s="72"/>
      <c r="CWZ126" s="72"/>
      <c r="CXA126" s="72"/>
      <c r="CXB126" s="72"/>
      <c r="CXC126" s="72"/>
      <c r="CXD126" s="72"/>
      <c r="CXE126" s="72"/>
      <c r="CXF126" s="72"/>
      <c r="CXG126" s="72"/>
      <c r="CXH126" s="72"/>
      <c r="CXI126" s="72"/>
      <c r="CXJ126" s="72"/>
      <c r="CXK126" s="72"/>
      <c r="CXL126" s="72"/>
      <c r="CXM126" s="72"/>
      <c r="CXN126" s="72"/>
      <c r="CXO126" s="72"/>
      <c r="CXP126" s="72"/>
      <c r="CXQ126" s="72"/>
      <c r="CXR126" s="72"/>
      <c r="CXS126" s="72"/>
      <c r="CXT126" s="72"/>
      <c r="CXU126" s="72"/>
      <c r="CXV126" s="72"/>
      <c r="CXW126" s="72"/>
      <c r="CXX126" s="72"/>
      <c r="CXY126" s="72"/>
      <c r="CXZ126" s="72"/>
      <c r="CYA126" s="72"/>
      <c r="CYB126" s="72"/>
      <c r="CYC126" s="72"/>
      <c r="CYD126" s="72"/>
      <c r="CYE126" s="72"/>
      <c r="CYF126" s="72"/>
      <c r="CYG126" s="72"/>
      <c r="CYH126" s="72"/>
      <c r="CYI126" s="72"/>
      <c r="CYJ126" s="72"/>
      <c r="CYK126" s="72"/>
      <c r="CYL126" s="72"/>
      <c r="CYM126" s="72"/>
      <c r="CYN126" s="72"/>
      <c r="CYO126" s="72"/>
      <c r="CYP126" s="72"/>
      <c r="CYQ126" s="72"/>
      <c r="CYR126" s="72"/>
      <c r="CYS126" s="72"/>
      <c r="CYT126" s="72"/>
      <c r="CYU126" s="72"/>
      <c r="CYV126" s="72"/>
      <c r="CYW126" s="72"/>
      <c r="CYX126" s="72"/>
      <c r="CYY126" s="72"/>
      <c r="CYZ126" s="72"/>
      <c r="CZA126" s="72"/>
      <c r="CZB126" s="72"/>
      <c r="CZC126" s="72"/>
      <c r="CZD126" s="72"/>
      <c r="CZE126" s="72"/>
      <c r="CZF126" s="72"/>
      <c r="CZG126" s="72"/>
      <c r="CZH126" s="72"/>
      <c r="CZI126" s="72"/>
      <c r="CZJ126" s="72"/>
      <c r="CZK126" s="72"/>
      <c r="CZL126" s="72"/>
      <c r="CZM126" s="72"/>
      <c r="CZN126" s="72"/>
      <c r="CZO126" s="72"/>
      <c r="CZP126" s="72"/>
      <c r="CZQ126" s="72"/>
      <c r="CZR126" s="72"/>
      <c r="CZS126" s="72"/>
      <c r="CZT126" s="72"/>
      <c r="CZU126" s="72"/>
      <c r="CZV126" s="72"/>
      <c r="CZW126" s="72"/>
      <c r="CZX126" s="72"/>
      <c r="CZY126" s="72"/>
      <c r="CZZ126" s="72"/>
      <c r="DAA126" s="72"/>
      <c r="DAB126" s="72"/>
      <c r="DAC126" s="72"/>
      <c r="DAD126" s="72"/>
      <c r="DAE126" s="72"/>
      <c r="DAF126" s="72"/>
      <c r="DAG126" s="72"/>
      <c r="DAH126" s="72"/>
      <c r="DAI126" s="72"/>
      <c r="DAJ126" s="72"/>
      <c r="DAK126" s="72"/>
      <c r="DAL126" s="72"/>
      <c r="DAM126" s="72"/>
      <c r="DAN126" s="72"/>
      <c r="DAO126" s="72"/>
      <c r="DAP126" s="72"/>
      <c r="DAQ126" s="72"/>
      <c r="DAR126" s="72"/>
      <c r="DAS126" s="72"/>
      <c r="DAT126" s="72"/>
      <c r="DAU126" s="72"/>
      <c r="DAV126" s="72"/>
      <c r="DAW126" s="72"/>
      <c r="DAX126" s="72"/>
      <c r="DAY126" s="72"/>
      <c r="DAZ126" s="72"/>
      <c r="DBA126" s="72"/>
      <c r="DBB126" s="72"/>
      <c r="DBC126" s="72"/>
      <c r="DBD126" s="72"/>
      <c r="DBE126" s="72"/>
      <c r="DBF126" s="72"/>
      <c r="DBG126" s="72"/>
      <c r="DBH126" s="72"/>
      <c r="DBI126" s="72"/>
      <c r="DBJ126" s="72"/>
      <c r="DBK126" s="72"/>
      <c r="DBL126" s="72"/>
      <c r="DBM126" s="72"/>
      <c r="DBN126" s="72"/>
      <c r="DBO126" s="72"/>
      <c r="DBP126" s="72"/>
      <c r="DBQ126" s="72"/>
      <c r="DBR126" s="72"/>
      <c r="DBS126" s="72"/>
      <c r="DBT126" s="72"/>
      <c r="DBU126" s="72"/>
      <c r="DBV126" s="72"/>
      <c r="DBW126" s="72"/>
      <c r="DBX126" s="72"/>
      <c r="DBY126" s="72"/>
      <c r="DBZ126" s="72"/>
      <c r="DCA126" s="72"/>
      <c r="DCB126" s="72"/>
      <c r="DCC126" s="72"/>
      <c r="DCD126" s="72"/>
      <c r="DCE126" s="72"/>
      <c r="DCF126" s="72"/>
      <c r="DCG126" s="72"/>
      <c r="DCH126" s="72"/>
      <c r="DCI126" s="72"/>
      <c r="DCJ126" s="72"/>
      <c r="DCK126" s="72"/>
      <c r="DCL126" s="72"/>
      <c r="DCM126" s="72"/>
      <c r="DCN126" s="72"/>
      <c r="DCO126" s="72"/>
      <c r="DCP126" s="72"/>
      <c r="DCQ126" s="72"/>
      <c r="DCR126" s="72"/>
      <c r="DCS126" s="72"/>
      <c r="DCT126" s="72"/>
      <c r="DCU126" s="72"/>
      <c r="DCV126" s="72"/>
      <c r="DCW126" s="72"/>
      <c r="DCX126" s="72"/>
      <c r="DCY126" s="72"/>
      <c r="DCZ126" s="72"/>
      <c r="DDA126" s="72"/>
      <c r="DDB126" s="72"/>
      <c r="DDC126" s="72"/>
      <c r="DDD126" s="72"/>
      <c r="DDE126" s="72"/>
      <c r="DDF126" s="72"/>
      <c r="DDG126" s="72"/>
      <c r="DDH126" s="72"/>
      <c r="DDI126" s="72"/>
      <c r="DDJ126" s="72"/>
      <c r="DDK126" s="72"/>
      <c r="DDL126" s="72"/>
      <c r="DDM126" s="72"/>
      <c r="DDN126" s="72"/>
      <c r="DDO126" s="72"/>
      <c r="DDP126" s="72"/>
      <c r="DDQ126" s="72"/>
      <c r="DDR126" s="72"/>
      <c r="DDS126" s="72"/>
      <c r="DDT126" s="72"/>
      <c r="DDU126" s="72"/>
      <c r="DDV126" s="72"/>
      <c r="DDW126" s="72"/>
      <c r="DDX126" s="72"/>
      <c r="DDY126" s="72"/>
      <c r="DDZ126" s="72"/>
      <c r="DEA126" s="72"/>
      <c r="DEB126" s="72"/>
      <c r="DEC126" s="72"/>
      <c r="DED126" s="72"/>
      <c r="DEE126" s="72"/>
      <c r="DEF126" s="72"/>
      <c r="DEG126" s="72"/>
      <c r="DEH126" s="72"/>
      <c r="DEI126" s="72"/>
      <c r="DEJ126" s="72"/>
      <c r="DEK126" s="72"/>
      <c r="DEL126" s="72"/>
      <c r="DEM126" s="72"/>
      <c r="DEN126" s="72"/>
      <c r="DEO126" s="72"/>
      <c r="DEP126" s="72"/>
      <c r="DEQ126" s="72"/>
      <c r="DER126" s="72"/>
      <c r="DES126" s="72"/>
      <c r="DET126" s="72"/>
      <c r="DEU126" s="72"/>
      <c r="DEV126" s="72"/>
      <c r="DEW126" s="72"/>
      <c r="DEX126" s="72"/>
      <c r="DEY126" s="72"/>
      <c r="DEZ126" s="72"/>
      <c r="DFA126" s="72"/>
      <c r="DFB126" s="72"/>
      <c r="DFC126" s="72"/>
      <c r="DFD126" s="72"/>
      <c r="DFE126" s="72"/>
      <c r="DFF126" s="72"/>
      <c r="DFG126" s="72"/>
      <c r="DFH126" s="72"/>
      <c r="DFI126" s="72"/>
      <c r="DFJ126" s="72"/>
      <c r="DFK126" s="72"/>
      <c r="DFL126" s="72"/>
      <c r="DFM126" s="72"/>
      <c r="DFN126" s="72"/>
      <c r="DFO126" s="72"/>
      <c r="DFP126" s="72"/>
      <c r="DFQ126" s="72"/>
      <c r="DFR126" s="72"/>
      <c r="DFS126" s="72"/>
      <c r="DFT126" s="72"/>
      <c r="DFU126" s="72"/>
      <c r="DFV126" s="72"/>
      <c r="DFW126" s="72"/>
      <c r="DFX126" s="72"/>
      <c r="DFY126" s="72"/>
      <c r="DFZ126" s="72"/>
      <c r="DGA126" s="72"/>
      <c r="DGB126" s="72"/>
      <c r="DGC126" s="72"/>
      <c r="DGD126" s="72"/>
      <c r="DGE126" s="72"/>
      <c r="DGF126" s="72"/>
      <c r="DGG126" s="72"/>
      <c r="DGH126" s="72"/>
      <c r="DGI126" s="72"/>
      <c r="DGJ126" s="72"/>
      <c r="DGK126" s="72"/>
      <c r="DGL126" s="72"/>
      <c r="DGM126" s="72"/>
      <c r="DGN126" s="72"/>
      <c r="DGO126" s="72"/>
      <c r="DGP126" s="72"/>
      <c r="DGQ126" s="72"/>
      <c r="DGR126" s="72"/>
      <c r="DGS126" s="72"/>
      <c r="DGT126" s="72"/>
      <c r="DGU126" s="72"/>
      <c r="DGV126" s="72"/>
      <c r="DGW126" s="72"/>
      <c r="DGX126" s="72"/>
      <c r="DGY126" s="72"/>
      <c r="DGZ126" s="72"/>
      <c r="DHA126" s="72"/>
      <c r="DHB126" s="72"/>
      <c r="DHC126" s="72"/>
      <c r="DHD126" s="72"/>
      <c r="DHE126" s="72"/>
      <c r="DHF126" s="72"/>
      <c r="DHG126" s="72"/>
      <c r="DHH126" s="72"/>
      <c r="DHI126" s="72"/>
      <c r="DHJ126" s="72"/>
      <c r="DHK126" s="72"/>
      <c r="DHL126" s="72"/>
      <c r="DHM126" s="72"/>
      <c r="DHN126" s="72"/>
      <c r="DHO126" s="72"/>
      <c r="DHP126" s="72"/>
      <c r="DHQ126" s="72"/>
      <c r="DHR126" s="72"/>
      <c r="DHS126" s="72"/>
      <c r="DHT126" s="72"/>
      <c r="DHU126" s="72"/>
      <c r="DHV126" s="72"/>
      <c r="DHW126" s="72"/>
      <c r="DHX126" s="72"/>
      <c r="DHY126" s="72"/>
      <c r="DHZ126" s="72"/>
      <c r="DIA126" s="72"/>
      <c r="DIB126" s="72"/>
      <c r="DIC126" s="72"/>
      <c r="DID126" s="72"/>
      <c r="DIE126" s="72"/>
      <c r="DIF126" s="72"/>
      <c r="DIG126" s="72"/>
      <c r="DIH126" s="72"/>
      <c r="DII126" s="72"/>
      <c r="DIJ126" s="72"/>
      <c r="DIK126" s="72"/>
      <c r="DIL126" s="72"/>
      <c r="DIM126" s="72"/>
      <c r="DIN126" s="72"/>
      <c r="DIO126" s="72"/>
      <c r="DIP126" s="72"/>
      <c r="DIQ126" s="72"/>
      <c r="DIR126" s="72"/>
      <c r="DIS126" s="72"/>
      <c r="DIT126" s="72"/>
      <c r="DIU126" s="72"/>
      <c r="DIV126" s="72"/>
      <c r="DIW126" s="72"/>
      <c r="DIX126" s="72"/>
      <c r="DIY126" s="72"/>
      <c r="DIZ126" s="72"/>
      <c r="DJA126" s="72"/>
      <c r="DJB126" s="72"/>
      <c r="DJC126" s="72"/>
      <c r="DJD126" s="72"/>
      <c r="DJE126" s="72"/>
      <c r="DJF126" s="72"/>
      <c r="DJG126" s="72"/>
      <c r="DJH126" s="72"/>
      <c r="DJI126" s="72"/>
      <c r="DJJ126" s="72"/>
      <c r="DJK126" s="72"/>
      <c r="DJL126" s="72"/>
      <c r="DJM126" s="72"/>
      <c r="DJN126" s="72"/>
      <c r="DJO126" s="72"/>
      <c r="DJP126" s="72"/>
      <c r="DJQ126" s="72"/>
      <c r="DJR126" s="72"/>
      <c r="DJS126" s="72"/>
      <c r="DJT126" s="72"/>
      <c r="DJU126" s="72"/>
      <c r="DJV126" s="72"/>
      <c r="DJW126" s="72"/>
      <c r="DJX126" s="72"/>
      <c r="DJY126" s="72"/>
      <c r="DJZ126" s="72"/>
      <c r="DKA126" s="72"/>
      <c r="DKB126" s="72"/>
      <c r="DKC126" s="72"/>
      <c r="DKD126" s="72"/>
      <c r="DKE126" s="72"/>
      <c r="DKF126" s="72"/>
      <c r="DKG126" s="72"/>
      <c r="DKH126" s="72"/>
      <c r="DKI126" s="72"/>
      <c r="DKJ126" s="72"/>
      <c r="DKK126" s="72"/>
      <c r="DKL126" s="72"/>
      <c r="DKM126" s="72"/>
      <c r="DKN126" s="72"/>
      <c r="DKO126" s="72"/>
      <c r="DKP126" s="72"/>
      <c r="DKQ126" s="72"/>
      <c r="DKR126" s="72"/>
      <c r="DKS126" s="72"/>
      <c r="DKT126" s="72"/>
      <c r="DKU126" s="72"/>
      <c r="DKV126" s="72"/>
      <c r="DKW126" s="72"/>
      <c r="DKX126" s="72"/>
      <c r="DKY126" s="72"/>
      <c r="DKZ126" s="72"/>
      <c r="DLA126" s="72"/>
      <c r="DLB126" s="72"/>
      <c r="DLC126" s="72"/>
      <c r="DLD126" s="72"/>
      <c r="DLE126" s="72"/>
      <c r="DLF126" s="72"/>
      <c r="DLG126" s="72"/>
      <c r="DLH126" s="72"/>
      <c r="DLI126" s="72"/>
      <c r="DLJ126" s="72"/>
      <c r="DLK126" s="72"/>
      <c r="DLL126" s="72"/>
      <c r="DLM126" s="72"/>
      <c r="DLN126" s="72"/>
      <c r="DLO126" s="72"/>
      <c r="DLP126" s="72"/>
      <c r="DLQ126" s="72"/>
      <c r="DLR126" s="72"/>
      <c r="DLS126" s="72"/>
      <c r="DLT126" s="72"/>
      <c r="DLU126" s="72"/>
      <c r="DLV126" s="72"/>
      <c r="DLW126" s="72"/>
      <c r="DLX126" s="72"/>
      <c r="DLY126" s="72"/>
      <c r="DLZ126" s="72"/>
      <c r="DMA126" s="72"/>
      <c r="DMB126" s="72"/>
      <c r="DMC126" s="72"/>
      <c r="DMD126" s="72"/>
      <c r="DME126" s="72"/>
      <c r="DMF126" s="72"/>
      <c r="DMG126" s="72"/>
      <c r="DMH126" s="72"/>
      <c r="DMI126" s="72"/>
      <c r="DMJ126" s="72"/>
      <c r="DMK126" s="72"/>
      <c r="DML126" s="72"/>
      <c r="DMM126" s="72"/>
      <c r="DMN126" s="72"/>
      <c r="DMO126" s="72"/>
      <c r="DMP126" s="72"/>
      <c r="DMQ126" s="72"/>
      <c r="DMR126" s="72"/>
      <c r="DMS126" s="72"/>
      <c r="DMT126" s="72"/>
      <c r="DMU126" s="72"/>
      <c r="DMV126" s="72"/>
      <c r="DMW126" s="72"/>
      <c r="DMX126" s="72"/>
      <c r="DMY126" s="72"/>
      <c r="DMZ126" s="72"/>
      <c r="DNA126" s="72"/>
      <c r="DNB126" s="72"/>
      <c r="DNC126" s="72"/>
      <c r="DND126" s="72"/>
      <c r="DNE126" s="72"/>
      <c r="DNF126" s="72"/>
      <c r="DNG126" s="72"/>
      <c r="DNH126" s="72"/>
      <c r="DNI126" s="72"/>
      <c r="DNJ126" s="72"/>
      <c r="DNK126" s="72"/>
      <c r="DNL126" s="72"/>
      <c r="DNM126" s="72"/>
      <c r="DNN126" s="72"/>
      <c r="DNO126" s="72"/>
      <c r="DNP126" s="72"/>
      <c r="DNQ126" s="72"/>
      <c r="DNR126" s="72"/>
      <c r="DNS126" s="72"/>
      <c r="DNT126" s="72"/>
      <c r="DNU126" s="72"/>
      <c r="DNV126" s="72"/>
      <c r="DNW126" s="72"/>
      <c r="DNX126" s="72"/>
      <c r="DNY126" s="72"/>
      <c r="DNZ126" s="72"/>
      <c r="DOA126" s="72"/>
      <c r="DOB126" s="72"/>
      <c r="DOC126" s="72"/>
      <c r="DOD126" s="72"/>
      <c r="DOE126" s="72"/>
      <c r="DOF126" s="72"/>
      <c r="DOG126" s="72"/>
      <c r="DOH126" s="72"/>
      <c r="DOI126" s="72"/>
      <c r="DOJ126" s="72"/>
      <c r="DOK126" s="72"/>
      <c r="DOL126" s="72"/>
      <c r="DOM126" s="72"/>
      <c r="DON126" s="72"/>
      <c r="DOO126" s="72"/>
      <c r="DOP126" s="72"/>
      <c r="DOQ126" s="72"/>
      <c r="DOR126" s="72"/>
      <c r="DOS126" s="72"/>
      <c r="DOT126" s="72"/>
      <c r="DOU126" s="72"/>
      <c r="DOV126" s="72"/>
      <c r="DOW126" s="72"/>
      <c r="DOX126" s="72"/>
      <c r="DOY126" s="72"/>
      <c r="DOZ126" s="72"/>
      <c r="DPA126" s="72"/>
      <c r="DPB126" s="72"/>
      <c r="DPC126" s="72"/>
      <c r="DPD126" s="72"/>
      <c r="DPE126" s="72"/>
      <c r="DPF126" s="72"/>
      <c r="DPG126" s="72"/>
      <c r="DPH126" s="72"/>
      <c r="DPI126" s="72"/>
      <c r="DPJ126" s="72"/>
      <c r="DPK126" s="72"/>
      <c r="DPL126" s="72"/>
      <c r="DPM126" s="72"/>
      <c r="DPN126" s="72"/>
      <c r="DPO126" s="72"/>
      <c r="DPP126" s="72"/>
      <c r="DPQ126" s="72"/>
      <c r="DPR126" s="72"/>
      <c r="DPS126" s="72"/>
      <c r="DPT126" s="72"/>
      <c r="DPU126" s="72"/>
      <c r="DPV126" s="72"/>
      <c r="DPW126" s="72"/>
      <c r="DPX126" s="72"/>
      <c r="DPY126" s="72"/>
      <c r="DPZ126" s="72"/>
      <c r="DQA126" s="72"/>
      <c r="DQB126" s="72"/>
      <c r="DQC126" s="72"/>
      <c r="DQD126" s="72"/>
      <c r="DQE126" s="72"/>
      <c r="DQF126" s="72"/>
      <c r="DQG126" s="72"/>
      <c r="DQH126" s="72"/>
      <c r="DQI126" s="72"/>
      <c r="DQJ126" s="72"/>
      <c r="DQK126" s="72"/>
      <c r="DQL126" s="72"/>
      <c r="DQM126" s="72"/>
      <c r="DQN126" s="72"/>
      <c r="DQO126" s="72"/>
      <c r="DQP126" s="72"/>
      <c r="DQQ126" s="72"/>
      <c r="DQR126" s="72"/>
      <c r="DQS126" s="72"/>
      <c r="DQT126" s="72"/>
      <c r="DQU126" s="72"/>
      <c r="DQV126" s="72"/>
      <c r="DQW126" s="72"/>
      <c r="DQX126" s="72"/>
      <c r="DQY126" s="72"/>
      <c r="DQZ126" s="72"/>
      <c r="DRA126" s="72"/>
      <c r="DRB126" s="72"/>
      <c r="DRC126" s="72"/>
      <c r="DRD126" s="72"/>
      <c r="DRE126" s="72"/>
      <c r="DRF126" s="72"/>
      <c r="DRG126" s="72"/>
      <c r="DRH126" s="72"/>
      <c r="DRI126" s="72"/>
      <c r="DRJ126" s="72"/>
      <c r="DRK126" s="72"/>
      <c r="DRL126" s="72"/>
      <c r="DRM126" s="72"/>
      <c r="DRN126" s="72"/>
      <c r="DRO126" s="72"/>
      <c r="DRP126" s="72"/>
      <c r="DRQ126" s="72"/>
      <c r="DRR126" s="72"/>
      <c r="DRS126" s="72"/>
      <c r="DRT126" s="72"/>
      <c r="DRU126" s="72"/>
      <c r="DRV126" s="72"/>
      <c r="DRW126" s="72"/>
      <c r="DRX126" s="72"/>
      <c r="DRY126" s="72"/>
      <c r="DRZ126" s="72"/>
      <c r="DSA126" s="72"/>
      <c r="DSB126" s="72"/>
      <c r="DSC126" s="72"/>
      <c r="DSD126" s="72"/>
      <c r="DSE126" s="72"/>
      <c r="DSF126" s="72"/>
      <c r="DSG126" s="72"/>
      <c r="DSH126" s="72"/>
      <c r="DSI126" s="72"/>
      <c r="DSJ126" s="72"/>
      <c r="DSK126" s="72"/>
      <c r="DSL126" s="72"/>
      <c r="DSM126" s="72"/>
      <c r="DSN126" s="72"/>
      <c r="DSO126" s="72"/>
      <c r="DSP126" s="72"/>
      <c r="DSQ126" s="72"/>
      <c r="DSR126" s="72"/>
      <c r="DSS126" s="72"/>
      <c r="DST126" s="72"/>
      <c r="DSU126" s="72"/>
      <c r="DSV126" s="72"/>
      <c r="DSW126" s="72"/>
      <c r="DSX126" s="72"/>
      <c r="DSY126" s="72"/>
      <c r="DSZ126" s="72"/>
      <c r="DTA126" s="72"/>
      <c r="DTB126" s="72"/>
      <c r="DTC126" s="72"/>
      <c r="DTD126" s="72"/>
      <c r="DTE126" s="72"/>
      <c r="DTF126" s="72"/>
      <c r="DTG126" s="72"/>
      <c r="DTH126" s="72"/>
      <c r="DTI126" s="72"/>
      <c r="DTJ126" s="72"/>
      <c r="DTK126" s="72"/>
      <c r="DTL126" s="72"/>
      <c r="DTM126" s="72"/>
      <c r="DTN126" s="72"/>
      <c r="DTO126" s="72"/>
      <c r="DTP126" s="72"/>
      <c r="DTQ126" s="72"/>
      <c r="DTR126" s="72"/>
      <c r="DTS126" s="72"/>
      <c r="DTT126" s="72"/>
      <c r="DTU126" s="72"/>
      <c r="DTV126" s="72"/>
      <c r="DTW126" s="72"/>
      <c r="DTX126" s="72"/>
      <c r="DTY126" s="72"/>
      <c r="DTZ126" s="72"/>
      <c r="DUA126" s="72"/>
      <c r="DUB126" s="72"/>
      <c r="DUC126" s="72"/>
      <c r="DUD126" s="72"/>
      <c r="DUE126" s="72"/>
      <c r="DUF126" s="72"/>
      <c r="DUG126" s="72"/>
      <c r="DUH126" s="72"/>
      <c r="DUI126" s="72"/>
      <c r="DUJ126" s="72"/>
      <c r="DUK126" s="72"/>
      <c r="DUL126" s="72"/>
      <c r="DUM126" s="72"/>
      <c r="DUN126" s="72"/>
      <c r="DUO126" s="72"/>
      <c r="DUP126" s="72"/>
      <c r="DUQ126" s="72"/>
      <c r="DUR126" s="72"/>
      <c r="DUS126" s="72"/>
      <c r="DUT126" s="72"/>
      <c r="DUU126" s="72"/>
      <c r="DUV126" s="72"/>
      <c r="DUW126" s="72"/>
      <c r="DUX126" s="72"/>
      <c r="DUY126" s="72"/>
      <c r="DUZ126" s="72"/>
      <c r="DVA126" s="72"/>
      <c r="DVB126" s="72"/>
      <c r="DVC126" s="72"/>
      <c r="DVD126" s="72"/>
      <c r="DVE126" s="72"/>
      <c r="DVF126" s="72"/>
      <c r="DVG126" s="72"/>
      <c r="DVH126" s="72"/>
      <c r="DVI126" s="72"/>
      <c r="DVJ126" s="72"/>
      <c r="DVK126" s="72"/>
      <c r="DVL126" s="72"/>
      <c r="DVM126" s="72"/>
      <c r="DVN126" s="72"/>
      <c r="DVO126" s="72"/>
      <c r="DVP126" s="72"/>
      <c r="DVQ126" s="72"/>
      <c r="DVR126" s="72"/>
      <c r="DVS126" s="72"/>
      <c r="DVT126" s="72"/>
      <c r="DVU126" s="72"/>
      <c r="DVV126" s="72"/>
      <c r="DVW126" s="72"/>
      <c r="DVX126" s="72"/>
      <c r="DVY126" s="72"/>
      <c r="DVZ126" s="72"/>
      <c r="DWA126" s="72"/>
      <c r="DWB126" s="72"/>
      <c r="DWC126" s="72"/>
      <c r="DWD126" s="72"/>
      <c r="DWE126" s="72"/>
      <c r="DWF126" s="72"/>
      <c r="DWG126" s="72"/>
      <c r="DWH126" s="72"/>
      <c r="DWI126" s="72"/>
      <c r="DWJ126" s="72"/>
      <c r="DWK126" s="72"/>
      <c r="DWL126" s="72"/>
      <c r="DWM126" s="72"/>
      <c r="DWN126" s="72"/>
      <c r="DWO126" s="72"/>
      <c r="DWP126" s="72"/>
      <c r="DWQ126" s="72"/>
      <c r="DWR126" s="72"/>
      <c r="DWS126" s="72"/>
      <c r="DWT126" s="72"/>
      <c r="DWU126" s="72"/>
      <c r="DWV126" s="72"/>
      <c r="DWW126" s="72"/>
      <c r="DWX126" s="72"/>
      <c r="DWY126" s="72"/>
      <c r="DWZ126" s="72"/>
      <c r="DXA126" s="72"/>
      <c r="DXB126" s="72"/>
      <c r="DXC126" s="72"/>
      <c r="DXD126" s="72"/>
      <c r="DXE126" s="72"/>
      <c r="DXF126" s="72"/>
      <c r="DXG126" s="72"/>
      <c r="DXH126" s="72"/>
      <c r="DXI126" s="72"/>
      <c r="DXJ126" s="72"/>
      <c r="DXK126" s="72"/>
      <c r="DXL126" s="72"/>
      <c r="DXM126" s="72"/>
      <c r="DXN126" s="72"/>
      <c r="DXO126" s="72"/>
      <c r="DXP126" s="72"/>
      <c r="DXQ126" s="72"/>
      <c r="DXR126" s="72"/>
      <c r="DXS126" s="72"/>
      <c r="DXT126" s="72"/>
      <c r="DXU126" s="72"/>
      <c r="DXV126" s="72"/>
      <c r="DXW126" s="72"/>
      <c r="DXX126" s="72"/>
      <c r="DXY126" s="72"/>
      <c r="DXZ126" s="72"/>
      <c r="DYA126" s="72"/>
      <c r="DYB126" s="72"/>
      <c r="DYC126" s="72"/>
      <c r="DYD126" s="72"/>
      <c r="DYE126" s="72"/>
      <c r="DYF126" s="72"/>
      <c r="DYG126" s="72"/>
      <c r="DYH126" s="72"/>
      <c r="DYI126" s="72"/>
      <c r="DYJ126" s="72"/>
      <c r="DYK126" s="72"/>
      <c r="DYL126" s="72"/>
      <c r="DYM126" s="72"/>
      <c r="DYN126" s="72"/>
      <c r="DYO126" s="72"/>
      <c r="DYP126" s="72"/>
      <c r="DYQ126" s="72"/>
      <c r="DYR126" s="72"/>
      <c r="DYS126" s="72"/>
      <c r="DYT126" s="72"/>
      <c r="DYU126" s="72"/>
      <c r="DYV126" s="72"/>
      <c r="DYW126" s="72"/>
      <c r="DYX126" s="72"/>
      <c r="DYY126" s="72"/>
      <c r="DYZ126" s="72"/>
      <c r="DZA126" s="72"/>
      <c r="DZB126" s="72"/>
      <c r="DZC126" s="72"/>
      <c r="DZD126" s="72"/>
      <c r="DZE126" s="72"/>
      <c r="DZF126" s="72"/>
      <c r="DZG126" s="72"/>
      <c r="DZH126" s="72"/>
      <c r="DZI126" s="72"/>
      <c r="DZJ126" s="72"/>
      <c r="DZK126" s="72"/>
      <c r="DZL126" s="72"/>
      <c r="DZM126" s="72"/>
      <c r="DZN126" s="72"/>
      <c r="DZO126" s="72"/>
      <c r="DZP126" s="72"/>
      <c r="DZQ126" s="72"/>
      <c r="DZR126" s="72"/>
      <c r="DZS126" s="72"/>
      <c r="DZT126" s="72"/>
      <c r="DZU126" s="72"/>
      <c r="DZV126" s="72"/>
      <c r="DZW126" s="72"/>
      <c r="DZX126" s="72"/>
      <c r="DZY126" s="72"/>
      <c r="DZZ126" s="72"/>
      <c r="EAA126" s="72"/>
      <c r="EAB126" s="72"/>
      <c r="EAC126" s="72"/>
      <c r="EAD126" s="72"/>
      <c r="EAE126" s="72"/>
      <c r="EAF126" s="72"/>
      <c r="EAG126" s="72"/>
      <c r="EAH126" s="72"/>
      <c r="EAI126" s="72"/>
      <c r="EAJ126" s="72"/>
      <c r="EAK126" s="72"/>
      <c r="EAL126" s="72"/>
      <c r="EAM126" s="72"/>
      <c r="EAN126" s="72"/>
      <c r="EAO126" s="72"/>
      <c r="EAP126" s="72"/>
      <c r="EAQ126" s="72"/>
      <c r="EAR126" s="72"/>
      <c r="EAS126" s="72"/>
      <c r="EAT126" s="72"/>
      <c r="EAU126" s="72"/>
      <c r="EAV126" s="72"/>
      <c r="EAW126" s="72"/>
      <c r="EAX126" s="72"/>
      <c r="EAY126" s="72"/>
      <c r="EAZ126" s="72"/>
      <c r="EBA126" s="72"/>
      <c r="EBB126" s="72"/>
      <c r="EBC126" s="72"/>
      <c r="EBD126" s="72"/>
      <c r="EBE126" s="72"/>
      <c r="EBF126" s="72"/>
      <c r="EBG126" s="72"/>
      <c r="EBH126" s="72"/>
      <c r="EBI126" s="72"/>
      <c r="EBJ126" s="72"/>
      <c r="EBK126" s="72"/>
      <c r="EBL126" s="72"/>
      <c r="EBM126" s="72"/>
      <c r="EBN126" s="72"/>
      <c r="EBO126" s="72"/>
      <c r="EBP126" s="72"/>
      <c r="EBQ126" s="72"/>
      <c r="EBR126" s="72"/>
      <c r="EBS126" s="72"/>
      <c r="EBT126" s="72"/>
      <c r="EBU126" s="72"/>
      <c r="EBV126" s="72"/>
      <c r="EBW126" s="72"/>
      <c r="EBX126" s="72"/>
      <c r="EBY126" s="72"/>
      <c r="EBZ126" s="72"/>
      <c r="ECA126" s="72"/>
      <c r="ECB126" s="72"/>
      <c r="ECC126" s="72"/>
      <c r="ECD126" s="72"/>
      <c r="ECE126" s="72"/>
      <c r="ECF126" s="72"/>
      <c r="ECG126" s="72"/>
      <c r="ECH126" s="72"/>
      <c r="ECI126" s="72"/>
      <c r="ECJ126" s="72"/>
      <c r="ECK126" s="72"/>
      <c r="ECL126" s="72"/>
      <c r="ECM126" s="72"/>
      <c r="ECN126" s="72"/>
      <c r="ECO126" s="72"/>
      <c r="ECP126" s="72"/>
      <c r="ECQ126" s="72"/>
      <c r="ECR126" s="72"/>
      <c r="ECS126" s="72"/>
      <c r="ECT126" s="72"/>
      <c r="ECU126" s="72"/>
      <c r="ECV126" s="72"/>
      <c r="ECW126" s="72"/>
      <c r="ECX126" s="72"/>
      <c r="ECY126" s="72"/>
      <c r="ECZ126" s="72"/>
      <c r="EDA126" s="72"/>
      <c r="EDB126" s="72"/>
      <c r="EDC126" s="72"/>
      <c r="EDD126" s="72"/>
      <c r="EDE126" s="72"/>
      <c r="EDF126" s="72"/>
      <c r="EDG126" s="72"/>
      <c r="EDH126" s="72"/>
      <c r="EDI126" s="72"/>
      <c r="EDJ126" s="72"/>
      <c r="EDK126" s="72"/>
      <c r="EDL126" s="72"/>
      <c r="EDM126" s="72"/>
      <c r="EDN126" s="72"/>
      <c r="EDO126" s="72"/>
      <c r="EDP126" s="72"/>
      <c r="EDQ126" s="72"/>
      <c r="EDR126" s="72"/>
      <c r="EDS126" s="72"/>
      <c r="EDT126" s="72"/>
      <c r="EDU126" s="72"/>
      <c r="EDV126" s="72"/>
      <c r="EDW126" s="72"/>
      <c r="EDX126" s="72"/>
      <c r="EDY126" s="72"/>
      <c r="EDZ126" s="72"/>
      <c r="EEA126" s="72"/>
      <c r="EEB126" s="72"/>
      <c r="EEC126" s="72"/>
      <c r="EED126" s="72"/>
      <c r="EEE126" s="72"/>
      <c r="EEF126" s="72"/>
      <c r="EEG126" s="72"/>
      <c r="EEH126" s="72"/>
      <c r="EEI126" s="72"/>
      <c r="EEJ126" s="72"/>
      <c r="EEK126" s="72"/>
      <c r="EEL126" s="72"/>
      <c r="EEM126" s="72"/>
      <c r="EEN126" s="72"/>
      <c r="EEO126" s="72"/>
      <c r="EEP126" s="72"/>
      <c r="EEQ126" s="72"/>
      <c r="EER126" s="72"/>
      <c r="EES126" s="72"/>
      <c r="EET126" s="72"/>
      <c r="EEU126" s="72"/>
      <c r="EEV126" s="72"/>
      <c r="EEW126" s="72"/>
      <c r="EEX126" s="72"/>
      <c r="EEY126" s="72"/>
      <c r="EEZ126" s="72"/>
      <c r="EFA126" s="72"/>
      <c r="EFB126" s="72"/>
      <c r="EFC126" s="72"/>
      <c r="EFD126" s="72"/>
      <c r="EFE126" s="72"/>
      <c r="EFF126" s="72"/>
      <c r="EFG126" s="72"/>
      <c r="EFH126" s="72"/>
      <c r="EFI126" s="72"/>
      <c r="EFJ126" s="72"/>
      <c r="EFK126" s="72"/>
      <c r="EFL126" s="72"/>
      <c r="EFM126" s="72"/>
      <c r="EFN126" s="72"/>
      <c r="EFO126" s="72"/>
      <c r="EFP126" s="72"/>
      <c r="EFQ126" s="72"/>
      <c r="EFR126" s="72"/>
      <c r="EFS126" s="72"/>
      <c r="EFT126" s="72"/>
      <c r="EFU126" s="72"/>
      <c r="EFV126" s="72"/>
      <c r="EFW126" s="72"/>
      <c r="EFX126" s="72"/>
      <c r="EFY126" s="72"/>
      <c r="EFZ126" s="72"/>
      <c r="EGA126" s="72"/>
      <c r="EGB126" s="72"/>
      <c r="EGC126" s="72"/>
      <c r="EGD126" s="72"/>
      <c r="EGE126" s="72"/>
      <c r="EGF126" s="72"/>
      <c r="EGG126" s="72"/>
      <c r="EGH126" s="72"/>
      <c r="EGI126" s="72"/>
      <c r="EGJ126" s="72"/>
      <c r="EGK126" s="72"/>
      <c r="EGL126" s="72"/>
      <c r="EGM126" s="72"/>
      <c r="EGN126" s="72"/>
      <c r="EGO126" s="72"/>
      <c r="EGP126" s="72"/>
      <c r="EGQ126" s="72"/>
      <c r="EGR126" s="72"/>
      <c r="EGS126" s="72"/>
      <c r="EGT126" s="72"/>
      <c r="EGU126" s="72"/>
      <c r="EGV126" s="72"/>
      <c r="EGW126" s="72"/>
      <c r="EGX126" s="72"/>
      <c r="EGY126" s="72"/>
      <c r="EGZ126" s="72"/>
      <c r="EHA126" s="72"/>
      <c r="EHB126" s="72"/>
      <c r="EHC126" s="72"/>
      <c r="EHD126" s="72"/>
      <c r="EHE126" s="72"/>
      <c r="EHF126" s="72"/>
      <c r="EHG126" s="72"/>
      <c r="EHH126" s="72"/>
      <c r="EHI126" s="72"/>
      <c r="EHJ126" s="72"/>
      <c r="EHK126" s="72"/>
      <c r="EHL126" s="72"/>
      <c r="EHM126" s="72"/>
      <c r="EHN126" s="72"/>
      <c r="EHO126" s="72"/>
      <c r="EHP126" s="72"/>
      <c r="EHQ126" s="72"/>
      <c r="EHR126" s="72"/>
      <c r="EHS126" s="72"/>
      <c r="EHT126" s="72"/>
      <c r="EHU126" s="72"/>
      <c r="EHV126" s="72"/>
      <c r="EHW126" s="72"/>
      <c r="EHX126" s="72"/>
      <c r="EHY126" s="72"/>
      <c r="EHZ126" s="72"/>
      <c r="EIA126" s="72"/>
      <c r="EIB126" s="72"/>
      <c r="EIC126" s="72"/>
      <c r="EID126" s="72"/>
      <c r="EIE126" s="72"/>
      <c r="EIF126" s="72"/>
      <c r="EIG126" s="72"/>
      <c r="EIH126" s="72"/>
      <c r="EII126" s="72"/>
      <c r="EIJ126" s="72"/>
      <c r="EIK126" s="72"/>
      <c r="EIL126" s="72"/>
      <c r="EIM126" s="72"/>
      <c r="EIN126" s="72"/>
      <c r="EIO126" s="72"/>
      <c r="EIP126" s="72"/>
      <c r="EIQ126" s="72"/>
      <c r="EIR126" s="72"/>
      <c r="EIS126" s="72"/>
      <c r="EIT126" s="72"/>
      <c r="EIU126" s="72"/>
      <c r="EIV126" s="72"/>
      <c r="EIW126" s="72"/>
      <c r="EIX126" s="72"/>
      <c r="EIY126" s="72"/>
      <c r="EIZ126" s="72"/>
      <c r="EJA126" s="72"/>
      <c r="EJB126" s="72"/>
      <c r="EJC126" s="72"/>
      <c r="EJD126" s="72"/>
      <c r="EJE126" s="72"/>
      <c r="EJF126" s="72"/>
      <c r="EJG126" s="72"/>
      <c r="EJH126" s="72"/>
      <c r="EJI126" s="72"/>
      <c r="EJJ126" s="72"/>
      <c r="EJK126" s="72"/>
      <c r="EJL126" s="72"/>
      <c r="EJM126" s="72"/>
      <c r="EJN126" s="72"/>
      <c r="EJO126" s="72"/>
      <c r="EJP126" s="72"/>
      <c r="EJQ126" s="72"/>
      <c r="EJR126" s="72"/>
      <c r="EJS126" s="72"/>
      <c r="EJT126" s="72"/>
      <c r="EJU126" s="72"/>
      <c r="EJV126" s="72"/>
      <c r="EJW126" s="72"/>
      <c r="EJX126" s="72"/>
      <c r="EJY126" s="72"/>
      <c r="EJZ126" s="72"/>
      <c r="EKA126" s="72"/>
      <c r="EKB126" s="72"/>
      <c r="EKC126" s="72"/>
      <c r="EKD126" s="72"/>
      <c r="EKE126" s="72"/>
      <c r="EKF126" s="72"/>
      <c r="EKG126" s="72"/>
      <c r="EKH126" s="72"/>
      <c r="EKI126" s="72"/>
      <c r="EKJ126" s="72"/>
      <c r="EKK126" s="72"/>
      <c r="EKL126" s="72"/>
      <c r="EKM126" s="72"/>
      <c r="EKN126" s="72"/>
      <c r="EKO126" s="72"/>
      <c r="EKP126" s="72"/>
      <c r="EKQ126" s="72"/>
      <c r="EKR126" s="72"/>
      <c r="EKS126" s="72"/>
      <c r="EKT126" s="72"/>
      <c r="EKU126" s="72"/>
      <c r="EKV126" s="72"/>
      <c r="EKW126" s="72"/>
      <c r="EKX126" s="72"/>
      <c r="EKY126" s="72"/>
      <c r="EKZ126" s="72"/>
      <c r="ELA126" s="72"/>
      <c r="ELB126" s="72"/>
      <c r="ELC126" s="72"/>
      <c r="ELD126" s="72"/>
      <c r="ELE126" s="72"/>
      <c r="ELF126" s="72"/>
      <c r="ELG126" s="72"/>
      <c r="ELH126" s="72"/>
      <c r="ELI126" s="72"/>
      <c r="ELJ126" s="72"/>
      <c r="ELK126" s="72"/>
      <c r="ELL126" s="72"/>
      <c r="ELM126" s="72"/>
      <c r="ELN126" s="72"/>
      <c r="ELO126" s="72"/>
      <c r="ELP126" s="72"/>
      <c r="ELQ126" s="72"/>
      <c r="ELR126" s="72"/>
      <c r="ELS126" s="72"/>
      <c r="ELT126" s="72"/>
      <c r="ELU126" s="72"/>
      <c r="ELV126" s="72"/>
      <c r="ELW126" s="72"/>
      <c r="ELX126" s="72"/>
      <c r="ELY126" s="72"/>
      <c r="ELZ126" s="72"/>
      <c r="EMA126" s="72"/>
      <c r="EMB126" s="72"/>
      <c r="EMC126" s="72"/>
      <c r="EMD126" s="72"/>
      <c r="EME126" s="72"/>
      <c r="EMF126" s="72"/>
      <c r="EMG126" s="72"/>
      <c r="EMH126" s="72"/>
      <c r="EMI126" s="72"/>
      <c r="EMJ126" s="72"/>
      <c r="EMK126" s="72"/>
      <c r="EML126" s="72"/>
      <c r="EMM126" s="72"/>
      <c r="EMN126" s="72"/>
      <c r="EMO126" s="72"/>
      <c r="EMP126" s="72"/>
      <c r="EMQ126" s="72"/>
      <c r="EMR126" s="72"/>
      <c r="EMS126" s="72"/>
      <c r="EMT126" s="72"/>
      <c r="EMU126" s="72"/>
      <c r="EMV126" s="72"/>
      <c r="EMW126" s="72"/>
      <c r="EMX126" s="72"/>
      <c r="EMY126" s="72"/>
      <c r="EMZ126" s="72"/>
      <c r="ENA126" s="72"/>
      <c r="ENB126" s="72"/>
      <c r="ENC126" s="72"/>
      <c r="END126" s="72"/>
      <c r="ENE126" s="72"/>
      <c r="ENF126" s="72"/>
      <c r="ENG126" s="72"/>
      <c r="ENH126" s="72"/>
      <c r="ENI126" s="72"/>
      <c r="ENJ126" s="72"/>
      <c r="ENK126" s="72"/>
      <c r="ENL126" s="72"/>
      <c r="ENM126" s="72"/>
      <c r="ENN126" s="72"/>
      <c r="ENO126" s="72"/>
      <c r="ENP126" s="72"/>
      <c r="ENQ126" s="72"/>
      <c r="ENR126" s="72"/>
      <c r="ENS126" s="72"/>
      <c r="ENT126" s="72"/>
      <c r="ENU126" s="72"/>
      <c r="ENV126" s="72"/>
      <c r="ENW126" s="72"/>
      <c r="ENX126" s="72"/>
      <c r="ENY126" s="72"/>
      <c r="ENZ126" s="72"/>
      <c r="EOA126" s="72"/>
      <c r="EOB126" s="72"/>
      <c r="EOC126" s="72"/>
      <c r="EOD126" s="72"/>
      <c r="EOE126" s="72"/>
      <c r="EOF126" s="72"/>
      <c r="EOG126" s="72"/>
      <c r="EOH126" s="72"/>
      <c r="EOI126" s="72"/>
      <c r="EOJ126" s="72"/>
      <c r="EOK126" s="72"/>
      <c r="EOL126" s="72"/>
      <c r="EOM126" s="72"/>
      <c r="EON126" s="72"/>
      <c r="EOO126" s="72"/>
      <c r="EOP126" s="72"/>
      <c r="EOQ126" s="72"/>
      <c r="EOR126" s="72"/>
      <c r="EOS126" s="72"/>
      <c r="EOT126" s="72"/>
      <c r="EOU126" s="72"/>
      <c r="EOV126" s="72"/>
      <c r="EOW126" s="72"/>
      <c r="EOX126" s="72"/>
      <c r="EOY126" s="72"/>
      <c r="EOZ126" s="72"/>
      <c r="EPA126" s="72"/>
      <c r="EPB126" s="72"/>
      <c r="EPC126" s="72"/>
      <c r="EPD126" s="72"/>
      <c r="EPE126" s="72"/>
      <c r="EPF126" s="72"/>
      <c r="EPG126" s="72"/>
      <c r="EPH126" s="72"/>
      <c r="EPI126" s="72"/>
      <c r="EPJ126" s="72"/>
      <c r="EPK126" s="72"/>
      <c r="EPL126" s="72"/>
      <c r="EPM126" s="72"/>
      <c r="EPN126" s="72"/>
      <c r="EPO126" s="72"/>
      <c r="EPP126" s="72"/>
      <c r="EPQ126" s="72"/>
      <c r="EPR126" s="72"/>
      <c r="EPS126" s="72"/>
      <c r="EPT126" s="72"/>
      <c r="EPU126" s="72"/>
      <c r="EPV126" s="72"/>
      <c r="EPW126" s="72"/>
      <c r="EPX126" s="72"/>
      <c r="EPY126" s="72"/>
      <c r="EPZ126" s="72"/>
      <c r="EQA126" s="72"/>
      <c r="EQB126" s="72"/>
      <c r="EQC126" s="72"/>
      <c r="EQD126" s="72"/>
      <c r="EQE126" s="72"/>
      <c r="EQF126" s="72"/>
      <c r="EQG126" s="72"/>
      <c r="EQH126" s="72"/>
      <c r="EQI126" s="72"/>
      <c r="EQJ126" s="72"/>
      <c r="EQK126" s="72"/>
      <c r="EQL126" s="72"/>
      <c r="EQM126" s="72"/>
      <c r="EQN126" s="72"/>
      <c r="EQO126" s="72"/>
      <c r="EQP126" s="72"/>
      <c r="EQQ126" s="72"/>
      <c r="EQR126" s="72"/>
      <c r="EQS126" s="72"/>
      <c r="EQT126" s="72"/>
      <c r="EQU126" s="72"/>
      <c r="EQV126" s="72"/>
      <c r="EQW126" s="72"/>
      <c r="EQX126" s="72"/>
      <c r="EQY126" s="72"/>
      <c r="EQZ126" s="72"/>
      <c r="ERA126" s="72"/>
      <c r="ERB126" s="72"/>
      <c r="ERC126" s="72"/>
      <c r="ERD126" s="72"/>
      <c r="ERE126" s="72"/>
      <c r="ERF126" s="72"/>
      <c r="ERG126" s="72"/>
      <c r="ERH126" s="72"/>
      <c r="ERI126" s="72"/>
      <c r="ERJ126" s="72"/>
      <c r="ERK126" s="72"/>
      <c r="ERL126" s="72"/>
      <c r="ERM126" s="72"/>
      <c r="ERN126" s="72"/>
      <c r="ERO126" s="72"/>
      <c r="ERP126" s="72"/>
      <c r="ERQ126" s="72"/>
      <c r="ERR126" s="72"/>
      <c r="ERS126" s="72"/>
      <c r="ERT126" s="72"/>
      <c r="ERU126" s="72"/>
      <c r="ERV126" s="72"/>
      <c r="ERW126" s="72"/>
      <c r="ERX126" s="72"/>
      <c r="ERY126" s="72"/>
      <c r="ERZ126" s="72"/>
      <c r="ESA126" s="72"/>
      <c r="ESB126" s="72"/>
      <c r="ESC126" s="72"/>
      <c r="ESD126" s="72"/>
      <c r="ESE126" s="72"/>
      <c r="ESF126" s="72"/>
      <c r="ESG126" s="72"/>
      <c r="ESH126" s="72"/>
      <c r="ESI126" s="72"/>
      <c r="ESJ126" s="72"/>
      <c r="ESK126" s="72"/>
      <c r="ESL126" s="72"/>
      <c r="ESM126" s="72"/>
      <c r="ESN126" s="72"/>
      <c r="ESO126" s="72"/>
      <c r="ESP126" s="72"/>
      <c r="ESQ126" s="72"/>
      <c r="ESR126" s="72"/>
      <c r="ESS126" s="72"/>
      <c r="EST126" s="72"/>
      <c r="ESU126" s="72"/>
      <c r="ESV126" s="72"/>
      <c r="ESW126" s="72"/>
      <c r="ESX126" s="72"/>
      <c r="ESY126" s="72"/>
      <c r="ESZ126" s="72"/>
      <c r="ETA126" s="72"/>
      <c r="ETB126" s="72"/>
      <c r="ETC126" s="72"/>
      <c r="ETD126" s="72"/>
      <c r="ETE126" s="72"/>
      <c r="ETF126" s="72"/>
      <c r="ETG126" s="72"/>
      <c r="ETH126" s="72"/>
      <c r="ETI126" s="72"/>
      <c r="ETJ126" s="72"/>
      <c r="ETK126" s="72"/>
      <c r="ETL126" s="72"/>
      <c r="ETM126" s="72"/>
      <c r="ETN126" s="72"/>
      <c r="ETO126" s="72"/>
      <c r="ETP126" s="72"/>
      <c r="ETQ126" s="72"/>
      <c r="ETR126" s="72"/>
      <c r="ETS126" s="72"/>
      <c r="ETT126" s="72"/>
      <c r="ETU126" s="72"/>
      <c r="ETV126" s="72"/>
      <c r="ETW126" s="72"/>
      <c r="ETX126" s="72"/>
      <c r="ETY126" s="72"/>
      <c r="ETZ126" s="72"/>
      <c r="EUA126" s="72"/>
      <c r="EUB126" s="72"/>
      <c r="EUC126" s="72"/>
      <c r="EUD126" s="72"/>
      <c r="EUE126" s="72"/>
      <c r="EUF126" s="72"/>
      <c r="EUG126" s="72"/>
      <c r="EUH126" s="72"/>
      <c r="EUI126" s="72"/>
      <c r="EUJ126" s="72"/>
      <c r="EUK126" s="72"/>
      <c r="EUL126" s="72"/>
      <c r="EUM126" s="72"/>
      <c r="EUN126" s="72"/>
      <c r="EUO126" s="72"/>
      <c r="EUP126" s="72"/>
      <c r="EUQ126" s="72"/>
      <c r="EUR126" s="72"/>
      <c r="EUS126" s="72"/>
      <c r="EUT126" s="72"/>
      <c r="EUU126" s="72"/>
      <c r="EUV126" s="72"/>
      <c r="EUW126" s="72"/>
      <c r="EUX126" s="72"/>
      <c r="EUY126" s="72"/>
      <c r="EUZ126" s="72"/>
      <c r="EVA126" s="72"/>
      <c r="EVB126" s="72"/>
      <c r="EVC126" s="72"/>
      <c r="EVD126" s="72"/>
      <c r="EVE126" s="72"/>
      <c r="EVF126" s="72"/>
      <c r="EVG126" s="72"/>
      <c r="EVH126" s="72"/>
      <c r="EVI126" s="72"/>
      <c r="EVJ126" s="72"/>
      <c r="EVK126" s="72"/>
      <c r="EVL126" s="72"/>
      <c r="EVM126" s="72"/>
      <c r="EVN126" s="72"/>
      <c r="EVO126" s="72"/>
      <c r="EVP126" s="72"/>
      <c r="EVQ126" s="72"/>
      <c r="EVR126" s="72"/>
      <c r="EVS126" s="72"/>
      <c r="EVT126" s="72"/>
      <c r="EVU126" s="72"/>
      <c r="EVV126" s="72"/>
      <c r="EVW126" s="72"/>
      <c r="EVX126" s="72"/>
      <c r="EVY126" s="72"/>
      <c r="EVZ126" s="72"/>
      <c r="EWA126" s="72"/>
      <c r="EWB126" s="72"/>
      <c r="EWC126" s="72"/>
      <c r="EWD126" s="72"/>
      <c r="EWE126" s="72"/>
      <c r="EWF126" s="72"/>
      <c r="EWG126" s="72"/>
      <c r="EWH126" s="72"/>
      <c r="EWI126" s="72"/>
      <c r="EWJ126" s="72"/>
      <c r="EWK126" s="72"/>
      <c r="EWL126" s="72"/>
      <c r="EWM126" s="72"/>
      <c r="EWN126" s="72"/>
      <c r="EWO126" s="72"/>
      <c r="EWP126" s="72"/>
      <c r="EWQ126" s="72"/>
      <c r="EWR126" s="72"/>
      <c r="EWS126" s="72"/>
      <c r="EWT126" s="72"/>
      <c r="EWU126" s="72"/>
      <c r="EWV126" s="72"/>
      <c r="EWW126" s="72"/>
      <c r="EWX126" s="72"/>
      <c r="EWY126" s="72"/>
      <c r="EWZ126" s="72"/>
      <c r="EXA126" s="72"/>
      <c r="EXB126" s="72"/>
      <c r="EXC126" s="72"/>
      <c r="EXD126" s="72"/>
      <c r="EXE126" s="72"/>
      <c r="EXF126" s="72"/>
      <c r="EXG126" s="72"/>
      <c r="EXH126" s="72"/>
      <c r="EXI126" s="72"/>
      <c r="EXJ126" s="72"/>
      <c r="EXK126" s="72"/>
      <c r="EXL126" s="72"/>
      <c r="EXM126" s="72"/>
      <c r="EXN126" s="72"/>
      <c r="EXO126" s="72"/>
      <c r="EXP126" s="72"/>
      <c r="EXQ126" s="72"/>
      <c r="EXR126" s="72"/>
      <c r="EXS126" s="72"/>
      <c r="EXT126" s="72"/>
      <c r="EXU126" s="72"/>
      <c r="EXV126" s="72"/>
      <c r="EXW126" s="72"/>
      <c r="EXX126" s="72"/>
      <c r="EXY126" s="72"/>
      <c r="EXZ126" s="72"/>
      <c r="EYA126" s="72"/>
      <c r="EYB126" s="72"/>
      <c r="EYC126" s="72"/>
      <c r="EYD126" s="72"/>
      <c r="EYE126" s="72"/>
      <c r="EYF126" s="72"/>
      <c r="EYG126" s="72"/>
      <c r="EYH126" s="72"/>
      <c r="EYI126" s="72"/>
      <c r="EYJ126" s="72"/>
      <c r="EYK126" s="72"/>
      <c r="EYL126" s="72"/>
      <c r="EYM126" s="72"/>
      <c r="EYN126" s="72"/>
      <c r="EYO126" s="72"/>
      <c r="EYP126" s="72"/>
      <c r="EYQ126" s="72"/>
      <c r="EYR126" s="72"/>
      <c r="EYS126" s="72"/>
      <c r="EYT126" s="72"/>
      <c r="EYU126" s="72"/>
      <c r="EYV126" s="72"/>
      <c r="EYW126" s="72"/>
      <c r="EYX126" s="72"/>
      <c r="EYY126" s="72"/>
      <c r="EYZ126" s="72"/>
      <c r="EZA126" s="72"/>
      <c r="EZB126" s="72"/>
      <c r="EZC126" s="72"/>
      <c r="EZD126" s="72"/>
      <c r="EZE126" s="72"/>
      <c r="EZF126" s="72"/>
      <c r="EZG126" s="72"/>
      <c r="EZH126" s="72"/>
      <c r="EZI126" s="72"/>
      <c r="EZJ126" s="72"/>
      <c r="EZK126" s="72"/>
      <c r="EZL126" s="72"/>
      <c r="EZM126" s="72"/>
      <c r="EZN126" s="72"/>
      <c r="EZO126" s="72"/>
      <c r="EZP126" s="72"/>
      <c r="EZQ126" s="72"/>
      <c r="EZR126" s="72"/>
      <c r="EZS126" s="72"/>
      <c r="EZT126" s="72"/>
      <c r="EZU126" s="72"/>
      <c r="EZV126" s="72"/>
      <c r="EZW126" s="72"/>
      <c r="EZX126" s="72"/>
      <c r="EZY126" s="72"/>
      <c r="EZZ126" s="72"/>
      <c r="FAA126" s="72"/>
      <c r="FAB126" s="72"/>
      <c r="FAC126" s="72"/>
      <c r="FAD126" s="72"/>
      <c r="FAE126" s="72"/>
      <c r="FAF126" s="72"/>
      <c r="FAG126" s="72"/>
      <c r="FAH126" s="72"/>
      <c r="FAI126" s="72"/>
      <c r="FAJ126" s="72"/>
      <c r="FAK126" s="72"/>
      <c r="FAL126" s="72"/>
      <c r="FAM126" s="72"/>
      <c r="FAN126" s="72"/>
      <c r="FAO126" s="72"/>
      <c r="FAP126" s="72"/>
      <c r="FAQ126" s="72"/>
      <c r="FAR126" s="72"/>
      <c r="FAS126" s="72"/>
      <c r="FAT126" s="72"/>
      <c r="FAU126" s="72"/>
      <c r="FAV126" s="72"/>
      <c r="FAW126" s="72"/>
      <c r="FAX126" s="72"/>
      <c r="FAY126" s="72"/>
      <c r="FAZ126" s="72"/>
      <c r="FBA126" s="72"/>
      <c r="FBB126" s="72"/>
      <c r="FBC126" s="72"/>
      <c r="FBD126" s="72"/>
      <c r="FBE126" s="72"/>
      <c r="FBF126" s="72"/>
      <c r="FBG126" s="72"/>
      <c r="FBH126" s="72"/>
      <c r="FBI126" s="72"/>
      <c r="FBJ126" s="72"/>
      <c r="FBK126" s="72"/>
      <c r="FBL126" s="72"/>
      <c r="FBM126" s="72"/>
      <c r="FBN126" s="72"/>
      <c r="FBO126" s="72"/>
      <c r="FBP126" s="72"/>
      <c r="FBQ126" s="72"/>
      <c r="FBR126" s="72"/>
      <c r="FBS126" s="72"/>
      <c r="FBT126" s="72"/>
      <c r="FBU126" s="72"/>
      <c r="FBV126" s="72"/>
      <c r="FBW126" s="72"/>
      <c r="FBX126" s="72"/>
      <c r="FBY126" s="72"/>
      <c r="FBZ126" s="72"/>
      <c r="FCA126" s="72"/>
      <c r="FCB126" s="72"/>
      <c r="FCC126" s="72"/>
      <c r="FCD126" s="72"/>
      <c r="FCE126" s="72"/>
      <c r="FCF126" s="72"/>
      <c r="FCG126" s="72"/>
      <c r="FCH126" s="72"/>
      <c r="FCI126" s="72"/>
      <c r="FCJ126" s="72"/>
      <c r="FCK126" s="72"/>
      <c r="FCL126" s="72"/>
      <c r="FCM126" s="72"/>
      <c r="FCN126" s="72"/>
      <c r="FCO126" s="72"/>
      <c r="FCP126" s="72"/>
      <c r="FCQ126" s="72"/>
      <c r="FCR126" s="72"/>
      <c r="FCS126" s="72"/>
      <c r="FCT126" s="72"/>
      <c r="FCU126" s="72"/>
      <c r="FCV126" s="72"/>
      <c r="FCW126" s="72"/>
      <c r="FCX126" s="72"/>
      <c r="FCY126" s="72"/>
      <c r="FCZ126" s="72"/>
      <c r="FDA126" s="72"/>
      <c r="FDB126" s="72"/>
      <c r="FDC126" s="72"/>
      <c r="FDD126" s="72"/>
      <c r="FDE126" s="72"/>
      <c r="FDF126" s="72"/>
      <c r="FDG126" s="72"/>
      <c r="FDH126" s="72"/>
      <c r="FDI126" s="72"/>
      <c r="FDJ126" s="72"/>
      <c r="FDK126" s="72"/>
      <c r="FDL126" s="72"/>
      <c r="FDM126" s="72"/>
      <c r="FDN126" s="72"/>
      <c r="FDO126" s="72"/>
      <c r="FDP126" s="72"/>
      <c r="FDQ126" s="72"/>
      <c r="FDR126" s="72"/>
      <c r="FDS126" s="72"/>
      <c r="FDT126" s="72"/>
      <c r="FDU126" s="72"/>
      <c r="FDV126" s="72"/>
      <c r="FDW126" s="72"/>
      <c r="FDX126" s="72"/>
      <c r="FDY126" s="72"/>
      <c r="FDZ126" s="72"/>
      <c r="FEA126" s="72"/>
      <c r="FEB126" s="72"/>
      <c r="FEC126" s="72"/>
      <c r="FED126" s="72"/>
      <c r="FEE126" s="72"/>
      <c r="FEF126" s="72"/>
      <c r="FEG126" s="72"/>
      <c r="FEH126" s="72"/>
      <c r="FEI126" s="72"/>
      <c r="FEJ126" s="72"/>
      <c r="FEK126" s="72"/>
      <c r="FEL126" s="72"/>
      <c r="FEM126" s="72"/>
      <c r="FEN126" s="72"/>
      <c r="FEO126" s="72"/>
      <c r="FEP126" s="72"/>
      <c r="FEQ126" s="72"/>
      <c r="FER126" s="72"/>
      <c r="FES126" s="72"/>
      <c r="FET126" s="72"/>
      <c r="FEU126" s="72"/>
      <c r="FEV126" s="72"/>
      <c r="FEW126" s="72"/>
      <c r="FEX126" s="72"/>
      <c r="FEY126" s="72"/>
      <c r="FEZ126" s="72"/>
      <c r="FFA126" s="72"/>
      <c r="FFB126" s="72"/>
      <c r="FFC126" s="72"/>
      <c r="FFD126" s="72"/>
      <c r="FFE126" s="72"/>
      <c r="FFF126" s="72"/>
      <c r="FFG126" s="72"/>
      <c r="FFH126" s="72"/>
      <c r="FFI126" s="72"/>
      <c r="FFJ126" s="72"/>
      <c r="FFK126" s="72"/>
      <c r="FFL126" s="72"/>
      <c r="FFM126" s="72"/>
      <c r="FFN126" s="72"/>
      <c r="FFO126" s="72"/>
      <c r="FFP126" s="72"/>
      <c r="FFQ126" s="72"/>
      <c r="FFR126" s="72"/>
      <c r="FFS126" s="72"/>
      <c r="FFT126" s="72"/>
      <c r="FFU126" s="72"/>
      <c r="FFV126" s="72"/>
      <c r="FFW126" s="72"/>
      <c r="FFX126" s="72"/>
      <c r="FFY126" s="72"/>
      <c r="FFZ126" s="72"/>
      <c r="FGA126" s="72"/>
      <c r="FGB126" s="72"/>
      <c r="FGC126" s="72"/>
      <c r="FGD126" s="72"/>
      <c r="FGE126" s="72"/>
      <c r="FGF126" s="72"/>
      <c r="FGG126" s="72"/>
      <c r="FGH126" s="72"/>
      <c r="FGI126" s="72"/>
      <c r="FGJ126" s="72"/>
      <c r="FGK126" s="72"/>
      <c r="FGL126" s="72"/>
      <c r="FGM126" s="72"/>
      <c r="FGN126" s="72"/>
      <c r="FGO126" s="72"/>
      <c r="FGP126" s="72"/>
      <c r="FGQ126" s="72"/>
      <c r="FGR126" s="72"/>
      <c r="FGS126" s="72"/>
      <c r="FGT126" s="72"/>
      <c r="FGU126" s="72"/>
      <c r="FGV126" s="72"/>
      <c r="FGW126" s="72"/>
      <c r="FGX126" s="72"/>
      <c r="FGY126" s="72"/>
      <c r="FGZ126" s="72"/>
      <c r="FHA126" s="72"/>
      <c r="FHB126" s="72"/>
      <c r="FHC126" s="72"/>
      <c r="FHD126" s="72"/>
      <c r="FHE126" s="72"/>
      <c r="FHF126" s="72"/>
      <c r="FHG126" s="72"/>
      <c r="FHH126" s="72"/>
      <c r="FHI126" s="72"/>
      <c r="FHJ126" s="72"/>
      <c r="FHK126" s="72"/>
      <c r="FHL126" s="72"/>
      <c r="FHM126" s="72"/>
      <c r="FHN126" s="72"/>
      <c r="FHO126" s="72"/>
      <c r="FHP126" s="72"/>
      <c r="FHQ126" s="72"/>
      <c r="FHR126" s="72"/>
      <c r="FHS126" s="72"/>
      <c r="FHT126" s="72"/>
      <c r="FHU126" s="72"/>
      <c r="FHV126" s="72"/>
      <c r="FHW126" s="72"/>
      <c r="FHX126" s="72"/>
      <c r="FHY126" s="72"/>
      <c r="FHZ126" s="72"/>
      <c r="FIA126" s="72"/>
      <c r="FIB126" s="72"/>
      <c r="FIC126" s="72"/>
      <c r="FID126" s="72"/>
      <c r="FIE126" s="72"/>
      <c r="FIF126" s="72"/>
      <c r="FIG126" s="72"/>
      <c r="FIH126" s="72"/>
      <c r="FII126" s="72"/>
      <c r="FIJ126" s="72"/>
      <c r="FIK126" s="72"/>
      <c r="FIL126" s="72"/>
      <c r="FIM126" s="72"/>
      <c r="FIN126" s="72"/>
      <c r="FIO126" s="72"/>
      <c r="FIP126" s="72"/>
      <c r="FIQ126" s="72"/>
      <c r="FIR126" s="72"/>
      <c r="FIS126" s="72"/>
      <c r="FIT126" s="72"/>
      <c r="FIU126" s="72"/>
      <c r="FIV126" s="72"/>
      <c r="FIW126" s="72"/>
      <c r="FIX126" s="72"/>
      <c r="FIY126" s="72"/>
      <c r="FIZ126" s="72"/>
      <c r="FJA126" s="72"/>
      <c r="FJB126" s="72"/>
      <c r="FJC126" s="72"/>
      <c r="FJD126" s="72"/>
      <c r="FJE126" s="72"/>
      <c r="FJF126" s="72"/>
      <c r="FJG126" s="72"/>
      <c r="FJH126" s="72"/>
      <c r="FJI126" s="72"/>
      <c r="FJJ126" s="72"/>
      <c r="FJK126" s="72"/>
      <c r="FJL126" s="72"/>
      <c r="FJM126" s="72"/>
      <c r="FJN126" s="72"/>
      <c r="FJO126" s="72"/>
      <c r="FJP126" s="72"/>
      <c r="FJQ126" s="72"/>
      <c r="FJR126" s="72"/>
      <c r="FJS126" s="72"/>
      <c r="FJT126" s="72"/>
      <c r="FJU126" s="72"/>
      <c r="FJV126" s="72"/>
      <c r="FJW126" s="72"/>
      <c r="FJX126" s="72"/>
      <c r="FJY126" s="72"/>
      <c r="FJZ126" s="72"/>
      <c r="FKA126" s="72"/>
      <c r="FKB126" s="72"/>
      <c r="FKC126" s="72"/>
      <c r="FKD126" s="72"/>
      <c r="FKE126" s="72"/>
      <c r="FKF126" s="72"/>
      <c r="FKG126" s="72"/>
      <c r="FKH126" s="72"/>
      <c r="FKI126" s="72"/>
      <c r="FKJ126" s="72"/>
      <c r="FKK126" s="72"/>
      <c r="FKL126" s="72"/>
      <c r="FKM126" s="72"/>
      <c r="FKN126" s="72"/>
      <c r="FKO126" s="72"/>
      <c r="FKP126" s="72"/>
      <c r="FKQ126" s="72"/>
      <c r="FKR126" s="72"/>
      <c r="FKS126" s="72"/>
      <c r="FKT126" s="72"/>
      <c r="FKU126" s="72"/>
      <c r="FKV126" s="72"/>
      <c r="FKW126" s="72"/>
      <c r="FKX126" s="72"/>
      <c r="FKY126" s="72"/>
      <c r="FKZ126" s="72"/>
      <c r="FLA126" s="72"/>
      <c r="FLB126" s="72"/>
      <c r="FLC126" s="72"/>
      <c r="FLD126" s="72"/>
      <c r="FLE126" s="72"/>
      <c r="FLF126" s="72"/>
      <c r="FLG126" s="72"/>
      <c r="FLH126" s="72"/>
      <c r="FLI126" s="72"/>
      <c r="FLJ126" s="72"/>
      <c r="FLK126" s="72"/>
      <c r="FLL126" s="72"/>
      <c r="FLM126" s="72"/>
      <c r="FLN126" s="72"/>
      <c r="FLO126" s="72"/>
      <c r="FLP126" s="72"/>
      <c r="FLQ126" s="72"/>
      <c r="FLR126" s="72"/>
      <c r="FLS126" s="72"/>
      <c r="FLT126" s="72"/>
      <c r="FLU126" s="72"/>
      <c r="FLV126" s="72"/>
      <c r="FLW126" s="72"/>
      <c r="FLX126" s="72"/>
      <c r="FLY126" s="72"/>
      <c r="FLZ126" s="72"/>
      <c r="FMA126" s="72"/>
      <c r="FMB126" s="72"/>
      <c r="FMC126" s="72"/>
      <c r="FMD126" s="72"/>
      <c r="FME126" s="72"/>
      <c r="FMF126" s="72"/>
      <c r="FMG126" s="72"/>
      <c r="FMH126" s="72"/>
      <c r="FMI126" s="72"/>
      <c r="FMJ126" s="72"/>
      <c r="FMK126" s="72"/>
      <c r="FML126" s="72"/>
      <c r="FMM126" s="72"/>
      <c r="FMN126" s="72"/>
      <c r="FMO126" s="72"/>
      <c r="FMP126" s="72"/>
      <c r="FMQ126" s="72"/>
      <c r="FMR126" s="72"/>
      <c r="FMS126" s="72"/>
      <c r="FMT126" s="72"/>
      <c r="FMU126" s="72"/>
      <c r="FMV126" s="72"/>
      <c r="FMW126" s="72"/>
      <c r="FMX126" s="72"/>
      <c r="FMY126" s="72"/>
      <c r="FMZ126" s="72"/>
      <c r="FNA126" s="72"/>
      <c r="FNB126" s="72"/>
      <c r="FNC126" s="72"/>
      <c r="FND126" s="72"/>
      <c r="FNE126" s="72"/>
      <c r="FNF126" s="72"/>
      <c r="FNG126" s="72"/>
      <c r="FNH126" s="72"/>
      <c r="FNI126" s="72"/>
      <c r="FNJ126" s="72"/>
      <c r="FNK126" s="72"/>
      <c r="FNL126" s="72"/>
      <c r="FNM126" s="72"/>
      <c r="FNN126" s="72"/>
      <c r="FNO126" s="72"/>
      <c r="FNP126" s="72"/>
      <c r="FNQ126" s="72"/>
      <c r="FNR126" s="72"/>
      <c r="FNS126" s="72"/>
      <c r="FNT126" s="72"/>
      <c r="FNU126" s="72"/>
      <c r="FNV126" s="72"/>
      <c r="FNW126" s="72"/>
      <c r="FNX126" s="72"/>
      <c r="FNY126" s="72"/>
      <c r="FNZ126" s="72"/>
      <c r="FOA126" s="72"/>
      <c r="FOB126" s="72"/>
      <c r="FOC126" s="72"/>
      <c r="FOD126" s="72"/>
      <c r="FOE126" s="72"/>
      <c r="FOF126" s="72"/>
      <c r="FOG126" s="72"/>
      <c r="FOH126" s="72"/>
      <c r="FOI126" s="72"/>
      <c r="FOJ126" s="72"/>
      <c r="FOK126" s="72"/>
      <c r="FOL126" s="72"/>
      <c r="FOM126" s="72"/>
      <c r="FON126" s="72"/>
      <c r="FOO126" s="72"/>
      <c r="FOP126" s="72"/>
      <c r="FOQ126" s="72"/>
      <c r="FOR126" s="72"/>
      <c r="FOS126" s="72"/>
      <c r="FOT126" s="72"/>
      <c r="FOU126" s="72"/>
      <c r="FOV126" s="72"/>
      <c r="FOW126" s="72"/>
      <c r="FOX126" s="72"/>
      <c r="FOY126" s="72"/>
      <c r="FOZ126" s="72"/>
      <c r="FPA126" s="72"/>
      <c r="FPB126" s="72"/>
      <c r="FPC126" s="72"/>
      <c r="FPD126" s="72"/>
      <c r="FPE126" s="72"/>
      <c r="FPF126" s="72"/>
      <c r="FPG126" s="72"/>
      <c r="FPH126" s="72"/>
      <c r="FPI126" s="72"/>
      <c r="FPJ126" s="72"/>
      <c r="FPK126" s="72"/>
      <c r="FPL126" s="72"/>
      <c r="FPM126" s="72"/>
      <c r="FPN126" s="72"/>
      <c r="FPO126" s="72"/>
      <c r="FPP126" s="72"/>
      <c r="FPQ126" s="72"/>
      <c r="FPR126" s="72"/>
      <c r="FPS126" s="72"/>
      <c r="FPT126" s="72"/>
      <c r="FPU126" s="72"/>
      <c r="FPV126" s="72"/>
      <c r="FPW126" s="72"/>
      <c r="FPX126" s="72"/>
      <c r="FPY126" s="72"/>
      <c r="FPZ126" s="72"/>
      <c r="FQA126" s="72"/>
      <c r="FQB126" s="72"/>
      <c r="FQC126" s="72"/>
      <c r="FQD126" s="72"/>
      <c r="FQE126" s="72"/>
      <c r="FQF126" s="72"/>
      <c r="FQG126" s="72"/>
      <c r="FQH126" s="72"/>
      <c r="FQI126" s="72"/>
      <c r="FQJ126" s="72"/>
      <c r="FQK126" s="72"/>
      <c r="FQL126" s="72"/>
      <c r="FQM126" s="72"/>
      <c r="FQN126" s="72"/>
      <c r="FQO126" s="72"/>
      <c r="FQP126" s="72"/>
      <c r="FQQ126" s="72"/>
      <c r="FQR126" s="72"/>
      <c r="FQS126" s="72"/>
      <c r="FQT126" s="72"/>
      <c r="FQU126" s="72"/>
      <c r="FQV126" s="72"/>
      <c r="FQW126" s="72"/>
      <c r="FQX126" s="72"/>
      <c r="FQY126" s="72"/>
      <c r="FQZ126" s="72"/>
      <c r="FRA126" s="72"/>
      <c r="FRB126" s="72"/>
      <c r="FRC126" s="72"/>
      <c r="FRD126" s="72"/>
      <c r="FRE126" s="72"/>
      <c r="FRF126" s="72"/>
      <c r="FRG126" s="72"/>
      <c r="FRH126" s="72"/>
      <c r="FRI126" s="72"/>
      <c r="FRJ126" s="72"/>
      <c r="FRK126" s="72"/>
      <c r="FRL126" s="72"/>
      <c r="FRM126" s="72"/>
      <c r="FRN126" s="72"/>
      <c r="FRO126" s="72"/>
      <c r="FRP126" s="72"/>
      <c r="FRQ126" s="72"/>
      <c r="FRR126" s="72"/>
      <c r="FRS126" s="72"/>
      <c r="FRT126" s="72"/>
      <c r="FRU126" s="72"/>
      <c r="FRV126" s="72"/>
      <c r="FRW126" s="72"/>
      <c r="FRX126" s="72"/>
      <c r="FRY126" s="72"/>
      <c r="FRZ126" s="72"/>
      <c r="FSA126" s="72"/>
      <c r="FSB126" s="72"/>
      <c r="FSC126" s="72"/>
      <c r="FSD126" s="72"/>
      <c r="FSE126" s="72"/>
      <c r="FSF126" s="72"/>
      <c r="FSG126" s="72"/>
      <c r="FSH126" s="72"/>
      <c r="FSI126" s="72"/>
      <c r="FSJ126" s="72"/>
      <c r="FSK126" s="72"/>
      <c r="FSL126" s="72"/>
      <c r="FSM126" s="72"/>
      <c r="FSN126" s="72"/>
      <c r="FSO126" s="72"/>
      <c r="FSP126" s="72"/>
      <c r="FSQ126" s="72"/>
      <c r="FSR126" s="72"/>
      <c r="FSS126" s="72"/>
      <c r="FST126" s="72"/>
      <c r="FSU126" s="72"/>
      <c r="FSV126" s="72"/>
      <c r="FSW126" s="72"/>
      <c r="FSX126" s="72"/>
      <c r="FSY126" s="72"/>
      <c r="FSZ126" s="72"/>
      <c r="FTA126" s="72"/>
      <c r="FTB126" s="72"/>
      <c r="FTC126" s="72"/>
      <c r="FTD126" s="72"/>
      <c r="FTE126" s="72"/>
      <c r="FTF126" s="72"/>
      <c r="FTG126" s="72"/>
      <c r="FTH126" s="72"/>
      <c r="FTI126" s="72"/>
      <c r="FTJ126" s="72"/>
      <c r="FTK126" s="72"/>
      <c r="FTL126" s="72"/>
      <c r="FTM126" s="72"/>
      <c r="FTN126" s="72"/>
      <c r="FTO126" s="72"/>
      <c r="FTP126" s="72"/>
      <c r="FTQ126" s="72"/>
      <c r="FTR126" s="72"/>
      <c r="FTS126" s="72"/>
      <c r="FTT126" s="72"/>
      <c r="FTU126" s="72"/>
      <c r="FTV126" s="72"/>
      <c r="FTW126" s="72"/>
      <c r="FTX126" s="72"/>
      <c r="FTY126" s="72"/>
      <c r="FTZ126" s="72"/>
      <c r="FUA126" s="72"/>
      <c r="FUB126" s="72"/>
      <c r="FUC126" s="72"/>
      <c r="FUD126" s="72"/>
      <c r="FUE126" s="72"/>
      <c r="FUF126" s="72"/>
      <c r="FUG126" s="72"/>
      <c r="FUH126" s="72"/>
      <c r="FUI126" s="72"/>
      <c r="FUJ126" s="72"/>
      <c r="FUK126" s="72"/>
      <c r="FUL126" s="72"/>
      <c r="FUM126" s="72"/>
      <c r="FUN126" s="72"/>
      <c r="FUO126" s="72"/>
      <c r="FUP126" s="72"/>
      <c r="FUQ126" s="72"/>
      <c r="FUR126" s="72"/>
      <c r="FUS126" s="72"/>
      <c r="FUT126" s="72"/>
      <c r="FUU126" s="72"/>
      <c r="FUV126" s="72"/>
      <c r="FUW126" s="72"/>
      <c r="FUX126" s="72"/>
      <c r="FUY126" s="72"/>
      <c r="FUZ126" s="72"/>
      <c r="FVA126" s="72"/>
      <c r="FVB126" s="72"/>
      <c r="FVC126" s="72"/>
      <c r="FVD126" s="72"/>
      <c r="FVE126" s="72"/>
      <c r="FVF126" s="72"/>
      <c r="FVG126" s="72"/>
      <c r="FVH126" s="72"/>
      <c r="FVI126" s="72"/>
      <c r="FVJ126" s="72"/>
      <c r="FVK126" s="72"/>
      <c r="FVL126" s="72"/>
      <c r="FVM126" s="72"/>
      <c r="FVN126" s="72"/>
      <c r="FVO126" s="72"/>
      <c r="FVP126" s="72"/>
      <c r="FVQ126" s="72"/>
      <c r="FVR126" s="72"/>
      <c r="FVS126" s="72"/>
      <c r="FVT126" s="72"/>
      <c r="FVU126" s="72"/>
      <c r="FVV126" s="72"/>
      <c r="FVW126" s="72"/>
      <c r="FVX126" s="72"/>
      <c r="FVY126" s="72"/>
      <c r="FVZ126" s="72"/>
      <c r="FWA126" s="72"/>
      <c r="FWB126" s="72"/>
      <c r="FWC126" s="72"/>
      <c r="FWD126" s="72"/>
      <c r="FWE126" s="72"/>
      <c r="FWF126" s="72"/>
      <c r="FWG126" s="72"/>
      <c r="FWH126" s="72"/>
      <c r="FWI126" s="72"/>
      <c r="FWJ126" s="72"/>
      <c r="FWK126" s="72"/>
      <c r="FWL126" s="72"/>
      <c r="FWM126" s="72"/>
      <c r="FWN126" s="72"/>
      <c r="FWO126" s="72"/>
      <c r="FWP126" s="72"/>
      <c r="FWQ126" s="72"/>
      <c r="FWR126" s="72"/>
      <c r="FWS126" s="72"/>
      <c r="FWT126" s="72"/>
      <c r="FWU126" s="72"/>
      <c r="FWV126" s="72"/>
      <c r="FWW126" s="72"/>
      <c r="FWX126" s="72"/>
      <c r="FWY126" s="72"/>
      <c r="FWZ126" s="72"/>
      <c r="FXA126" s="72"/>
      <c r="FXB126" s="72"/>
      <c r="FXC126" s="72"/>
      <c r="FXD126" s="72"/>
      <c r="FXE126" s="72"/>
      <c r="FXF126" s="72"/>
      <c r="FXG126" s="72"/>
      <c r="FXH126" s="72"/>
      <c r="FXI126" s="72"/>
      <c r="FXJ126" s="72"/>
      <c r="FXK126" s="72"/>
      <c r="FXL126" s="72"/>
      <c r="FXM126" s="72"/>
      <c r="FXN126" s="72"/>
      <c r="FXO126" s="72"/>
      <c r="FXP126" s="72"/>
      <c r="FXQ126" s="72"/>
      <c r="FXR126" s="72"/>
      <c r="FXS126" s="72"/>
      <c r="FXT126" s="72"/>
      <c r="FXU126" s="72"/>
      <c r="FXV126" s="72"/>
      <c r="FXW126" s="72"/>
      <c r="FXX126" s="72"/>
      <c r="FXY126" s="72"/>
      <c r="FXZ126" s="72"/>
      <c r="FYA126" s="72"/>
      <c r="FYB126" s="72"/>
      <c r="FYC126" s="72"/>
      <c r="FYD126" s="72"/>
      <c r="FYE126" s="72"/>
      <c r="FYF126" s="72"/>
      <c r="FYG126" s="72"/>
      <c r="FYH126" s="72"/>
      <c r="FYI126" s="72"/>
      <c r="FYJ126" s="72"/>
      <c r="FYK126" s="72"/>
      <c r="FYL126" s="72"/>
      <c r="FYM126" s="72"/>
      <c r="FYN126" s="72"/>
      <c r="FYO126" s="72"/>
      <c r="FYP126" s="72"/>
      <c r="FYQ126" s="72"/>
      <c r="FYR126" s="72"/>
      <c r="FYS126" s="72"/>
      <c r="FYT126" s="72"/>
      <c r="FYU126" s="72"/>
      <c r="FYV126" s="72"/>
      <c r="FYW126" s="72"/>
      <c r="FYX126" s="72"/>
      <c r="FYY126" s="72"/>
      <c r="FYZ126" s="72"/>
      <c r="FZA126" s="72"/>
      <c r="FZB126" s="72"/>
      <c r="FZC126" s="72"/>
      <c r="FZD126" s="72"/>
      <c r="FZE126" s="72"/>
      <c r="FZF126" s="72"/>
      <c r="FZG126" s="72"/>
      <c r="FZH126" s="72"/>
      <c r="FZI126" s="72"/>
      <c r="FZJ126" s="72"/>
      <c r="FZK126" s="72"/>
      <c r="FZL126" s="72"/>
      <c r="FZM126" s="72"/>
      <c r="FZN126" s="72"/>
      <c r="FZO126" s="72"/>
      <c r="FZP126" s="72"/>
      <c r="FZQ126" s="72"/>
      <c r="FZR126" s="72"/>
      <c r="FZS126" s="72"/>
      <c r="FZT126" s="72"/>
      <c r="FZU126" s="72"/>
      <c r="FZV126" s="72"/>
      <c r="FZW126" s="72"/>
      <c r="FZX126" s="72"/>
      <c r="FZY126" s="72"/>
      <c r="FZZ126" s="72"/>
      <c r="GAA126" s="72"/>
      <c r="GAB126" s="72"/>
      <c r="GAC126" s="72"/>
      <c r="GAD126" s="72"/>
      <c r="GAE126" s="72"/>
      <c r="GAF126" s="72"/>
      <c r="GAG126" s="72"/>
      <c r="GAH126" s="72"/>
      <c r="GAI126" s="72"/>
      <c r="GAJ126" s="72"/>
      <c r="GAK126" s="72"/>
      <c r="GAL126" s="72"/>
      <c r="GAM126" s="72"/>
      <c r="GAN126" s="72"/>
      <c r="GAO126" s="72"/>
      <c r="GAP126" s="72"/>
      <c r="GAQ126" s="72"/>
      <c r="GAR126" s="72"/>
      <c r="GAS126" s="72"/>
      <c r="GAT126" s="72"/>
      <c r="GAU126" s="72"/>
      <c r="GAV126" s="72"/>
      <c r="GAW126" s="72"/>
      <c r="GAX126" s="72"/>
      <c r="GAY126" s="72"/>
      <c r="GAZ126" s="72"/>
      <c r="GBA126" s="72"/>
      <c r="GBB126" s="72"/>
      <c r="GBC126" s="72"/>
      <c r="GBD126" s="72"/>
      <c r="GBE126" s="72"/>
      <c r="GBF126" s="72"/>
      <c r="GBG126" s="72"/>
      <c r="GBH126" s="72"/>
      <c r="GBI126" s="72"/>
      <c r="GBJ126" s="72"/>
      <c r="GBK126" s="72"/>
      <c r="GBL126" s="72"/>
      <c r="GBM126" s="72"/>
      <c r="GBN126" s="72"/>
      <c r="GBO126" s="72"/>
      <c r="GBP126" s="72"/>
      <c r="GBQ126" s="72"/>
      <c r="GBR126" s="72"/>
      <c r="GBS126" s="72"/>
      <c r="GBT126" s="72"/>
      <c r="GBU126" s="72"/>
      <c r="GBV126" s="72"/>
      <c r="GBW126" s="72"/>
      <c r="GBX126" s="72"/>
      <c r="GBY126" s="72"/>
      <c r="GBZ126" s="72"/>
      <c r="GCA126" s="72"/>
      <c r="GCB126" s="72"/>
      <c r="GCC126" s="72"/>
      <c r="GCD126" s="72"/>
      <c r="GCE126" s="72"/>
      <c r="GCF126" s="72"/>
      <c r="GCG126" s="72"/>
      <c r="GCH126" s="72"/>
      <c r="GCI126" s="72"/>
      <c r="GCJ126" s="72"/>
      <c r="GCK126" s="72"/>
      <c r="GCL126" s="72"/>
      <c r="GCM126" s="72"/>
      <c r="GCN126" s="72"/>
      <c r="GCO126" s="72"/>
      <c r="GCP126" s="72"/>
      <c r="GCQ126" s="72"/>
      <c r="GCR126" s="72"/>
      <c r="GCS126" s="72"/>
      <c r="GCT126" s="72"/>
      <c r="GCU126" s="72"/>
      <c r="GCV126" s="72"/>
      <c r="GCW126" s="72"/>
      <c r="GCX126" s="72"/>
      <c r="GCY126" s="72"/>
      <c r="GCZ126" s="72"/>
      <c r="GDA126" s="72"/>
      <c r="GDB126" s="72"/>
      <c r="GDC126" s="72"/>
      <c r="GDD126" s="72"/>
      <c r="GDE126" s="72"/>
      <c r="GDF126" s="72"/>
      <c r="GDG126" s="72"/>
      <c r="GDH126" s="72"/>
      <c r="GDI126" s="72"/>
      <c r="GDJ126" s="72"/>
      <c r="GDK126" s="72"/>
      <c r="GDL126" s="72"/>
      <c r="GDM126" s="72"/>
      <c r="GDN126" s="72"/>
      <c r="GDO126" s="72"/>
      <c r="GDP126" s="72"/>
      <c r="GDQ126" s="72"/>
      <c r="GDR126" s="72"/>
      <c r="GDS126" s="72"/>
      <c r="GDT126" s="72"/>
      <c r="GDU126" s="72"/>
      <c r="GDV126" s="72"/>
      <c r="GDW126" s="72"/>
      <c r="GDX126" s="72"/>
      <c r="GDY126" s="72"/>
      <c r="GDZ126" s="72"/>
      <c r="GEA126" s="72"/>
      <c r="GEB126" s="72"/>
      <c r="GEC126" s="72"/>
      <c r="GED126" s="72"/>
      <c r="GEE126" s="72"/>
      <c r="GEF126" s="72"/>
      <c r="GEG126" s="72"/>
      <c r="GEH126" s="72"/>
      <c r="GEI126" s="72"/>
      <c r="GEJ126" s="72"/>
      <c r="GEK126" s="72"/>
      <c r="GEL126" s="72"/>
      <c r="GEM126" s="72"/>
      <c r="GEN126" s="72"/>
      <c r="GEO126" s="72"/>
      <c r="GEP126" s="72"/>
      <c r="GEQ126" s="72"/>
      <c r="GER126" s="72"/>
      <c r="GES126" s="72"/>
      <c r="GET126" s="72"/>
      <c r="GEU126" s="72"/>
      <c r="GEV126" s="72"/>
      <c r="GEW126" s="72"/>
      <c r="GEX126" s="72"/>
      <c r="GEY126" s="72"/>
      <c r="GEZ126" s="72"/>
      <c r="GFA126" s="72"/>
      <c r="GFB126" s="72"/>
      <c r="GFC126" s="72"/>
      <c r="GFD126" s="72"/>
      <c r="GFE126" s="72"/>
      <c r="GFF126" s="72"/>
      <c r="GFG126" s="72"/>
      <c r="GFH126" s="72"/>
      <c r="GFI126" s="72"/>
      <c r="GFJ126" s="72"/>
      <c r="GFK126" s="72"/>
      <c r="GFL126" s="72"/>
      <c r="GFM126" s="72"/>
      <c r="GFN126" s="72"/>
      <c r="GFO126" s="72"/>
      <c r="GFP126" s="72"/>
      <c r="GFQ126" s="72"/>
      <c r="GFR126" s="72"/>
      <c r="GFS126" s="72"/>
      <c r="GFT126" s="72"/>
      <c r="GFU126" s="72"/>
      <c r="GFV126" s="72"/>
      <c r="GFW126" s="72"/>
      <c r="GFX126" s="72"/>
      <c r="GFY126" s="72"/>
      <c r="GFZ126" s="72"/>
      <c r="GGA126" s="72"/>
      <c r="GGB126" s="72"/>
      <c r="GGC126" s="72"/>
      <c r="GGD126" s="72"/>
      <c r="GGE126" s="72"/>
      <c r="GGF126" s="72"/>
      <c r="GGG126" s="72"/>
      <c r="GGH126" s="72"/>
      <c r="GGI126" s="72"/>
      <c r="GGJ126" s="72"/>
      <c r="GGK126" s="72"/>
      <c r="GGL126" s="72"/>
      <c r="GGM126" s="72"/>
      <c r="GGN126" s="72"/>
      <c r="GGO126" s="72"/>
      <c r="GGP126" s="72"/>
      <c r="GGQ126" s="72"/>
      <c r="GGR126" s="72"/>
      <c r="GGS126" s="72"/>
      <c r="GGT126" s="72"/>
      <c r="GGU126" s="72"/>
      <c r="GGV126" s="72"/>
      <c r="GGW126" s="72"/>
      <c r="GGX126" s="72"/>
      <c r="GGY126" s="72"/>
      <c r="GGZ126" s="72"/>
      <c r="GHA126" s="72"/>
      <c r="GHB126" s="72"/>
      <c r="GHC126" s="72"/>
      <c r="GHD126" s="72"/>
      <c r="GHE126" s="72"/>
      <c r="GHF126" s="72"/>
      <c r="GHG126" s="72"/>
      <c r="GHH126" s="72"/>
      <c r="GHI126" s="72"/>
      <c r="GHJ126" s="72"/>
      <c r="GHK126" s="72"/>
      <c r="GHL126" s="72"/>
      <c r="GHM126" s="72"/>
      <c r="GHN126" s="72"/>
      <c r="GHO126" s="72"/>
      <c r="GHP126" s="72"/>
      <c r="GHQ126" s="72"/>
      <c r="GHR126" s="72"/>
      <c r="GHS126" s="72"/>
      <c r="GHT126" s="72"/>
      <c r="GHU126" s="72"/>
      <c r="GHV126" s="72"/>
      <c r="GHW126" s="72"/>
      <c r="GHX126" s="72"/>
      <c r="GHY126" s="72"/>
      <c r="GHZ126" s="72"/>
      <c r="GIA126" s="72"/>
      <c r="GIB126" s="72"/>
      <c r="GIC126" s="72"/>
      <c r="GID126" s="72"/>
      <c r="GIE126" s="72"/>
      <c r="GIF126" s="72"/>
      <c r="GIG126" s="72"/>
      <c r="GIH126" s="72"/>
      <c r="GII126" s="72"/>
      <c r="GIJ126" s="72"/>
      <c r="GIK126" s="72"/>
      <c r="GIL126" s="72"/>
      <c r="GIM126" s="72"/>
      <c r="GIN126" s="72"/>
      <c r="GIO126" s="72"/>
      <c r="GIP126" s="72"/>
      <c r="GIQ126" s="72"/>
      <c r="GIR126" s="72"/>
      <c r="GIS126" s="72"/>
      <c r="GIT126" s="72"/>
      <c r="GIU126" s="72"/>
      <c r="GIV126" s="72"/>
      <c r="GIW126" s="72"/>
      <c r="GIX126" s="72"/>
      <c r="GIY126" s="72"/>
      <c r="GIZ126" s="72"/>
      <c r="GJA126" s="72"/>
      <c r="GJB126" s="72"/>
      <c r="GJC126" s="72"/>
      <c r="GJD126" s="72"/>
      <c r="GJE126" s="72"/>
      <c r="GJF126" s="72"/>
      <c r="GJG126" s="72"/>
      <c r="GJH126" s="72"/>
      <c r="GJI126" s="72"/>
      <c r="GJJ126" s="72"/>
      <c r="GJK126" s="72"/>
      <c r="GJL126" s="72"/>
      <c r="GJM126" s="72"/>
      <c r="GJN126" s="72"/>
      <c r="GJO126" s="72"/>
      <c r="GJP126" s="72"/>
      <c r="GJQ126" s="72"/>
      <c r="GJR126" s="72"/>
      <c r="GJS126" s="72"/>
      <c r="GJT126" s="72"/>
      <c r="GJU126" s="72"/>
      <c r="GJV126" s="72"/>
      <c r="GJW126" s="72"/>
      <c r="GJX126" s="72"/>
      <c r="GJY126" s="72"/>
      <c r="GJZ126" s="72"/>
      <c r="GKA126" s="72"/>
      <c r="GKB126" s="72"/>
      <c r="GKC126" s="72"/>
      <c r="GKD126" s="72"/>
      <c r="GKE126" s="72"/>
      <c r="GKF126" s="72"/>
      <c r="GKG126" s="72"/>
      <c r="GKH126" s="72"/>
      <c r="GKI126" s="72"/>
      <c r="GKJ126" s="72"/>
      <c r="GKK126" s="72"/>
      <c r="GKL126" s="72"/>
      <c r="GKM126" s="72"/>
      <c r="GKN126" s="72"/>
      <c r="GKO126" s="72"/>
      <c r="GKP126" s="72"/>
      <c r="GKQ126" s="72"/>
      <c r="GKR126" s="72"/>
      <c r="GKS126" s="72"/>
      <c r="GKT126" s="72"/>
      <c r="GKU126" s="72"/>
      <c r="GKV126" s="72"/>
      <c r="GKW126" s="72"/>
      <c r="GKX126" s="72"/>
      <c r="GKY126" s="72"/>
      <c r="GKZ126" s="72"/>
      <c r="GLA126" s="72"/>
      <c r="GLB126" s="72"/>
      <c r="GLC126" s="72"/>
      <c r="GLD126" s="72"/>
      <c r="GLE126" s="72"/>
      <c r="GLF126" s="72"/>
      <c r="GLG126" s="72"/>
      <c r="GLH126" s="72"/>
      <c r="GLI126" s="72"/>
      <c r="GLJ126" s="72"/>
      <c r="GLK126" s="72"/>
      <c r="GLL126" s="72"/>
      <c r="GLM126" s="72"/>
      <c r="GLN126" s="72"/>
      <c r="GLO126" s="72"/>
      <c r="GLP126" s="72"/>
      <c r="GLQ126" s="72"/>
      <c r="GLR126" s="72"/>
      <c r="GLS126" s="72"/>
      <c r="GLT126" s="72"/>
      <c r="GLU126" s="72"/>
      <c r="GLV126" s="72"/>
      <c r="GLW126" s="72"/>
      <c r="GLX126" s="72"/>
      <c r="GLY126" s="72"/>
      <c r="GLZ126" s="72"/>
      <c r="GMA126" s="72"/>
      <c r="GMB126" s="72"/>
      <c r="GMC126" s="72"/>
      <c r="GMD126" s="72"/>
      <c r="GME126" s="72"/>
      <c r="GMF126" s="72"/>
      <c r="GMG126" s="72"/>
      <c r="GMH126" s="72"/>
      <c r="GMI126" s="72"/>
      <c r="GMJ126" s="72"/>
      <c r="GMK126" s="72"/>
      <c r="GML126" s="72"/>
      <c r="GMM126" s="72"/>
      <c r="GMN126" s="72"/>
      <c r="GMO126" s="72"/>
      <c r="GMP126" s="72"/>
      <c r="GMQ126" s="72"/>
      <c r="GMR126" s="72"/>
      <c r="GMS126" s="72"/>
      <c r="GMT126" s="72"/>
      <c r="GMU126" s="72"/>
      <c r="GMV126" s="72"/>
      <c r="GMW126" s="72"/>
      <c r="GMX126" s="72"/>
      <c r="GMY126" s="72"/>
      <c r="GMZ126" s="72"/>
      <c r="GNA126" s="72"/>
      <c r="GNB126" s="72"/>
      <c r="GNC126" s="72"/>
      <c r="GND126" s="72"/>
      <c r="GNE126" s="72"/>
      <c r="GNF126" s="72"/>
      <c r="GNG126" s="72"/>
      <c r="GNH126" s="72"/>
      <c r="GNI126" s="72"/>
      <c r="GNJ126" s="72"/>
      <c r="GNK126" s="72"/>
      <c r="GNL126" s="72"/>
      <c r="GNM126" s="72"/>
      <c r="GNN126" s="72"/>
      <c r="GNO126" s="72"/>
      <c r="GNP126" s="72"/>
      <c r="GNQ126" s="72"/>
      <c r="GNR126" s="72"/>
      <c r="GNS126" s="72"/>
      <c r="GNT126" s="72"/>
      <c r="GNU126" s="72"/>
      <c r="GNV126" s="72"/>
      <c r="GNW126" s="72"/>
      <c r="GNX126" s="72"/>
      <c r="GNY126" s="72"/>
      <c r="GNZ126" s="72"/>
      <c r="GOA126" s="72"/>
      <c r="GOB126" s="72"/>
      <c r="GOC126" s="72"/>
      <c r="GOD126" s="72"/>
      <c r="GOE126" s="72"/>
      <c r="GOF126" s="72"/>
      <c r="GOG126" s="72"/>
      <c r="GOH126" s="72"/>
      <c r="GOI126" s="72"/>
      <c r="GOJ126" s="72"/>
      <c r="GOK126" s="72"/>
      <c r="GOL126" s="72"/>
      <c r="GOM126" s="72"/>
      <c r="GON126" s="72"/>
      <c r="GOO126" s="72"/>
      <c r="GOP126" s="72"/>
      <c r="GOQ126" s="72"/>
      <c r="GOR126" s="72"/>
      <c r="GOS126" s="72"/>
      <c r="GOT126" s="72"/>
      <c r="GOU126" s="72"/>
      <c r="GOV126" s="72"/>
      <c r="GOW126" s="72"/>
      <c r="GOX126" s="72"/>
      <c r="GOY126" s="72"/>
      <c r="GOZ126" s="72"/>
      <c r="GPA126" s="72"/>
      <c r="GPB126" s="72"/>
      <c r="GPC126" s="72"/>
      <c r="GPD126" s="72"/>
      <c r="GPE126" s="72"/>
      <c r="GPF126" s="72"/>
      <c r="GPG126" s="72"/>
      <c r="GPH126" s="72"/>
      <c r="GPI126" s="72"/>
      <c r="GPJ126" s="72"/>
      <c r="GPK126" s="72"/>
      <c r="GPL126" s="72"/>
      <c r="GPM126" s="72"/>
      <c r="GPN126" s="72"/>
      <c r="GPO126" s="72"/>
      <c r="GPP126" s="72"/>
      <c r="GPQ126" s="72"/>
      <c r="GPR126" s="72"/>
      <c r="GPS126" s="72"/>
      <c r="GPT126" s="72"/>
      <c r="GPU126" s="72"/>
      <c r="GPV126" s="72"/>
      <c r="GPW126" s="72"/>
      <c r="GPX126" s="72"/>
      <c r="GPY126" s="72"/>
      <c r="GPZ126" s="72"/>
      <c r="GQA126" s="72"/>
      <c r="GQB126" s="72"/>
      <c r="GQC126" s="72"/>
      <c r="GQD126" s="72"/>
      <c r="GQE126" s="72"/>
      <c r="GQF126" s="72"/>
      <c r="GQG126" s="72"/>
      <c r="GQH126" s="72"/>
      <c r="GQI126" s="72"/>
      <c r="GQJ126" s="72"/>
      <c r="GQK126" s="72"/>
      <c r="GQL126" s="72"/>
      <c r="GQM126" s="72"/>
      <c r="GQN126" s="72"/>
      <c r="GQO126" s="72"/>
      <c r="GQP126" s="72"/>
      <c r="GQQ126" s="72"/>
      <c r="GQR126" s="72"/>
      <c r="GQS126" s="72"/>
      <c r="GQT126" s="72"/>
      <c r="GQU126" s="72"/>
      <c r="GQV126" s="72"/>
      <c r="GQW126" s="72"/>
      <c r="GQX126" s="72"/>
      <c r="GQY126" s="72"/>
      <c r="GQZ126" s="72"/>
      <c r="GRA126" s="72"/>
      <c r="GRB126" s="72"/>
      <c r="GRC126" s="72"/>
      <c r="GRD126" s="72"/>
      <c r="GRE126" s="72"/>
      <c r="GRF126" s="72"/>
      <c r="GRG126" s="72"/>
      <c r="GRH126" s="72"/>
      <c r="GRI126" s="72"/>
      <c r="GRJ126" s="72"/>
      <c r="GRK126" s="72"/>
      <c r="GRL126" s="72"/>
      <c r="GRM126" s="72"/>
      <c r="GRN126" s="72"/>
      <c r="GRO126" s="72"/>
      <c r="GRP126" s="72"/>
      <c r="GRQ126" s="72"/>
      <c r="GRR126" s="72"/>
      <c r="GRS126" s="72"/>
      <c r="GRT126" s="72"/>
      <c r="GRU126" s="72"/>
      <c r="GRV126" s="72"/>
      <c r="GRW126" s="72"/>
      <c r="GRX126" s="72"/>
      <c r="GRY126" s="72"/>
      <c r="GRZ126" s="72"/>
      <c r="GSA126" s="72"/>
      <c r="GSB126" s="72"/>
      <c r="GSC126" s="72"/>
      <c r="GSD126" s="72"/>
      <c r="GSE126" s="72"/>
      <c r="GSF126" s="72"/>
      <c r="GSG126" s="72"/>
      <c r="GSH126" s="72"/>
      <c r="GSI126" s="72"/>
      <c r="GSJ126" s="72"/>
      <c r="GSK126" s="72"/>
      <c r="GSL126" s="72"/>
      <c r="GSM126" s="72"/>
      <c r="GSN126" s="72"/>
      <c r="GSO126" s="72"/>
      <c r="GSP126" s="72"/>
      <c r="GSQ126" s="72"/>
      <c r="GSR126" s="72"/>
      <c r="GSS126" s="72"/>
      <c r="GST126" s="72"/>
      <c r="GSU126" s="72"/>
      <c r="GSV126" s="72"/>
      <c r="GSW126" s="72"/>
      <c r="GSX126" s="72"/>
      <c r="GSY126" s="72"/>
      <c r="GSZ126" s="72"/>
      <c r="GTA126" s="72"/>
      <c r="GTB126" s="72"/>
      <c r="GTC126" s="72"/>
      <c r="GTD126" s="72"/>
      <c r="GTE126" s="72"/>
      <c r="GTF126" s="72"/>
      <c r="GTG126" s="72"/>
      <c r="GTH126" s="72"/>
      <c r="GTI126" s="72"/>
      <c r="GTJ126" s="72"/>
      <c r="GTK126" s="72"/>
      <c r="GTL126" s="72"/>
      <c r="GTM126" s="72"/>
      <c r="GTN126" s="72"/>
      <c r="GTO126" s="72"/>
      <c r="GTP126" s="72"/>
      <c r="GTQ126" s="72"/>
      <c r="GTR126" s="72"/>
      <c r="GTS126" s="72"/>
      <c r="GTT126" s="72"/>
      <c r="GTU126" s="72"/>
      <c r="GTV126" s="72"/>
      <c r="GTW126" s="72"/>
      <c r="GTX126" s="72"/>
      <c r="GTY126" s="72"/>
      <c r="GTZ126" s="72"/>
      <c r="GUA126" s="72"/>
      <c r="GUB126" s="72"/>
      <c r="GUC126" s="72"/>
      <c r="GUD126" s="72"/>
      <c r="GUE126" s="72"/>
      <c r="GUF126" s="72"/>
      <c r="GUG126" s="72"/>
      <c r="GUH126" s="72"/>
      <c r="GUI126" s="72"/>
      <c r="GUJ126" s="72"/>
      <c r="GUK126" s="72"/>
      <c r="GUL126" s="72"/>
      <c r="GUM126" s="72"/>
      <c r="GUN126" s="72"/>
      <c r="GUO126" s="72"/>
      <c r="GUP126" s="72"/>
      <c r="GUQ126" s="72"/>
      <c r="GUR126" s="72"/>
      <c r="GUS126" s="72"/>
      <c r="GUT126" s="72"/>
      <c r="GUU126" s="72"/>
      <c r="GUV126" s="72"/>
      <c r="GUW126" s="72"/>
      <c r="GUX126" s="72"/>
      <c r="GUY126" s="72"/>
      <c r="GUZ126" s="72"/>
      <c r="GVA126" s="72"/>
      <c r="GVB126" s="72"/>
      <c r="GVC126" s="72"/>
      <c r="GVD126" s="72"/>
      <c r="GVE126" s="72"/>
      <c r="GVF126" s="72"/>
      <c r="GVG126" s="72"/>
      <c r="GVH126" s="72"/>
      <c r="GVI126" s="72"/>
      <c r="GVJ126" s="72"/>
      <c r="GVK126" s="72"/>
      <c r="GVL126" s="72"/>
      <c r="GVM126" s="72"/>
      <c r="GVN126" s="72"/>
      <c r="GVO126" s="72"/>
      <c r="GVP126" s="72"/>
      <c r="GVQ126" s="72"/>
      <c r="GVR126" s="72"/>
      <c r="GVS126" s="72"/>
      <c r="GVT126" s="72"/>
      <c r="GVU126" s="72"/>
      <c r="GVV126" s="72"/>
      <c r="GVW126" s="72"/>
      <c r="GVX126" s="72"/>
      <c r="GVY126" s="72"/>
      <c r="GVZ126" s="72"/>
      <c r="GWA126" s="72"/>
      <c r="GWB126" s="72"/>
      <c r="GWC126" s="72"/>
      <c r="GWD126" s="72"/>
      <c r="GWE126" s="72"/>
      <c r="GWF126" s="72"/>
      <c r="GWG126" s="72"/>
      <c r="GWH126" s="72"/>
      <c r="GWI126" s="72"/>
      <c r="GWJ126" s="72"/>
      <c r="GWK126" s="72"/>
      <c r="GWL126" s="72"/>
      <c r="GWM126" s="72"/>
      <c r="GWN126" s="72"/>
      <c r="GWO126" s="72"/>
      <c r="GWP126" s="72"/>
      <c r="GWQ126" s="72"/>
      <c r="GWR126" s="72"/>
      <c r="GWS126" s="72"/>
      <c r="GWT126" s="72"/>
      <c r="GWU126" s="72"/>
      <c r="GWV126" s="72"/>
      <c r="GWW126" s="72"/>
      <c r="GWX126" s="72"/>
      <c r="GWY126" s="72"/>
      <c r="GWZ126" s="72"/>
      <c r="GXA126" s="72"/>
      <c r="GXB126" s="72"/>
      <c r="GXC126" s="72"/>
      <c r="GXD126" s="72"/>
      <c r="GXE126" s="72"/>
      <c r="GXF126" s="72"/>
      <c r="GXG126" s="72"/>
      <c r="GXH126" s="72"/>
      <c r="GXI126" s="72"/>
      <c r="GXJ126" s="72"/>
      <c r="GXK126" s="72"/>
      <c r="GXL126" s="72"/>
      <c r="GXM126" s="72"/>
      <c r="GXN126" s="72"/>
      <c r="GXO126" s="72"/>
      <c r="GXP126" s="72"/>
      <c r="GXQ126" s="72"/>
      <c r="GXR126" s="72"/>
      <c r="GXS126" s="72"/>
      <c r="GXT126" s="72"/>
      <c r="GXU126" s="72"/>
      <c r="GXV126" s="72"/>
      <c r="GXW126" s="72"/>
      <c r="GXX126" s="72"/>
      <c r="GXY126" s="72"/>
      <c r="GXZ126" s="72"/>
      <c r="GYA126" s="72"/>
      <c r="GYB126" s="72"/>
      <c r="GYC126" s="72"/>
      <c r="GYD126" s="72"/>
      <c r="GYE126" s="72"/>
      <c r="GYF126" s="72"/>
      <c r="GYG126" s="72"/>
      <c r="GYH126" s="72"/>
      <c r="GYI126" s="72"/>
      <c r="GYJ126" s="72"/>
      <c r="GYK126" s="72"/>
      <c r="GYL126" s="72"/>
      <c r="GYM126" s="72"/>
      <c r="GYN126" s="72"/>
      <c r="GYO126" s="72"/>
      <c r="GYP126" s="72"/>
      <c r="GYQ126" s="72"/>
      <c r="GYR126" s="72"/>
      <c r="GYS126" s="72"/>
      <c r="GYT126" s="72"/>
      <c r="GYU126" s="72"/>
      <c r="GYV126" s="72"/>
      <c r="GYW126" s="72"/>
      <c r="GYX126" s="72"/>
      <c r="GYY126" s="72"/>
      <c r="GYZ126" s="72"/>
      <c r="GZA126" s="72"/>
      <c r="GZB126" s="72"/>
      <c r="GZC126" s="72"/>
      <c r="GZD126" s="72"/>
      <c r="GZE126" s="72"/>
      <c r="GZF126" s="72"/>
      <c r="GZG126" s="72"/>
      <c r="GZH126" s="72"/>
      <c r="GZI126" s="72"/>
      <c r="GZJ126" s="72"/>
      <c r="GZK126" s="72"/>
      <c r="GZL126" s="72"/>
      <c r="GZM126" s="72"/>
      <c r="GZN126" s="72"/>
      <c r="GZO126" s="72"/>
      <c r="GZP126" s="72"/>
      <c r="GZQ126" s="72"/>
      <c r="GZR126" s="72"/>
      <c r="GZS126" s="72"/>
      <c r="GZT126" s="72"/>
      <c r="GZU126" s="72"/>
      <c r="GZV126" s="72"/>
      <c r="GZW126" s="72"/>
      <c r="GZX126" s="72"/>
      <c r="GZY126" s="72"/>
      <c r="GZZ126" s="72"/>
      <c r="HAA126" s="72"/>
      <c r="HAB126" s="72"/>
      <c r="HAC126" s="72"/>
      <c r="HAD126" s="72"/>
      <c r="HAE126" s="72"/>
      <c r="HAF126" s="72"/>
      <c r="HAG126" s="72"/>
      <c r="HAH126" s="72"/>
      <c r="HAI126" s="72"/>
      <c r="HAJ126" s="72"/>
      <c r="HAK126" s="72"/>
      <c r="HAL126" s="72"/>
      <c r="HAM126" s="72"/>
      <c r="HAN126" s="72"/>
      <c r="HAO126" s="72"/>
      <c r="HAP126" s="72"/>
      <c r="HAQ126" s="72"/>
      <c r="HAR126" s="72"/>
      <c r="HAS126" s="72"/>
      <c r="HAT126" s="72"/>
      <c r="HAU126" s="72"/>
      <c r="HAV126" s="72"/>
      <c r="HAW126" s="72"/>
      <c r="HAX126" s="72"/>
      <c r="HAY126" s="72"/>
      <c r="HAZ126" s="72"/>
      <c r="HBA126" s="72"/>
      <c r="HBB126" s="72"/>
      <c r="HBC126" s="72"/>
      <c r="HBD126" s="72"/>
      <c r="HBE126" s="72"/>
      <c r="HBF126" s="72"/>
      <c r="HBG126" s="72"/>
      <c r="HBH126" s="72"/>
      <c r="HBI126" s="72"/>
      <c r="HBJ126" s="72"/>
      <c r="HBK126" s="72"/>
      <c r="HBL126" s="72"/>
      <c r="HBM126" s="72"/>
      <c r="HBN126" s="72"/>
      <c r="HBO126" s="72"/>
      <c r="HBP126" s="72"/>
      <c r="HBQ126" s="72"/>
      <c r="HBR126" s="72"/>
      <c r="HBS126" s="72"/>
      <c r="HBT126" s="72"/>
      <c r="HBU126" s="72"/>
      <c r="HBV126" s="72"/>
      <c r="HBW126" s="72"/>
      <c r="HBX126" s="72"/>
      <c r="HBY126" s="72"/>
      <c r="HBZ126" s="72"/>
      <c r="HCA126" s="72"/>
      <c r="HCB126" s="72"/>
      <c r="HCC126" s="72"/>
      <c r="HCD126" s="72"/>
      <c r="HCE126" s="72"/>
      <c r="HCF126" s="72"/>
      <c r="HCG126" s="72"/>
      <c r="HCH126" s="72"/>
      <c r="HCI126" s="72"/>
      <c r="HCJ126" s="72"/>
      <c r="HCK126" s="72"/>
      <c r="HCL126" s="72"/>
      <c r="HCM126" s="72"/>
      <c r="HCN126" s="72"/>
      <c r="HCO126" s="72"/>
      <c r="HCP126" s="72"/>
      <c r="HCQ126" s="72"/>
      <c r="HCR126" s="72"/>
      <c r="HCS126" s="72"/>
      <c r="HCT126" s="72"/>
      <c r="HCU126" s="72"/>
      <c r="HCV126" s="72"/>
      <c r="HCW126" s="72"/>
      <c r="HCX126" s="72"/>
      <c r="HCY126" s="72"/>
      <c r="HCZ126" s="72"/>
      <c r="HDA126" s="72"/>
      <c r="HDB126" s="72"/>
      <c r="HDC126" s="72"/>
      <c r="HDD126" s="72"/>
      <c r="HDE126" s="72"/>
      <c r="HDF126" s="72"/>
      <c r="HDG126" s="72"/>
      <c r="HDH126" s="72"/>
      <c r="HDI126" s="72"/>
      <c r="HDJ126" s="72"/>
      <c r="HDK126" s="72"/>
      <c r="HDL126" s="72"/>
      <c r="HDM126" s="72"/>
      <c r="HDN126" s="72"/>
      <c r="HDO126" s="72"/>
      <c r="HDP126" s="72"/>
      <c r="HDQ126" s="72"/>
      <c r="HDR126" s="72"/>
      <c r="HDS126" s="72"/>
      <c r="HDT126" s="72"/>
      <c r="HDU126" s="72"/>
      <c r="HDV126" s="72"/>
      <c r="HDW126" s="72"/>
      <c r="HDX126" s="72"/>
      <c r="HDY126" s="72"/>
      <c r="HDZ126" s="72"/>
      <c r="HEA126" s="72"/>
      <c r="HEB126" s="72"/>
      <c r="HEC126" s="72"/>
      <c r="HED126" s="72"/>
      <c r="HEE126" s="72"/>
      <c r="HEF126" s="72"/>
      <c r="HEG126" s="72"/>
      <c r="HEH126" s="72"/>
      <c r="HEI126" s="72"/>
      <c r="HEJ126" s="72"/>
      <c r="HEK126" s="72"/>
      <c r="HEL126" s="72"/>
      <c r="HEM126" s="72"/>
      <c r="HEN126" s="72"/>
      <c r="HEO126" s="72"/>
      <c r="HEP126" s="72"/>
      <c r="HEQ126" s="72"/>
      <c r="HER126" s="72"/>
      <c r="HES126" s="72"/>
      <c r="HET126" s="72"/>
      <c r="HEU126" s="72"/>
      <c r="HEV126" s="72"/>
      <c r="HEW126" s="72"/>
      <c r="HEX126" s="72"/>
      <c r="HEY126" s="72"/>
      <c r="HEZ126" s="72"/>
      <c r="HFA126" s="72"/>
      <c r="HFB126" s="72"/>
      <c r="HFC126" s="72"/>
      <c r="HFD126" s="72"/>
      <c r="HFE126" s="72"/>
      <c r="HFF126" s="72"/>
      <c r="HFG126" s="72"/>
      <c r="HFH126" s="72"/>
      <c r="HFI126" s="72"/>
      <c r="HFJ126" s="72"/>
      <c r="HFK126" s="72"/>
      <c r="HFL126" s="72"/>
      <c r="HFM126" s="72"/>
      <c r="HFN126" s="72"/>
      <c r="HFO126" s="72"/>
      <c r="HFP126" s="72"/>
      <c r="HFQ126" s="72"/>
      <c r="HFR126" s="72"/>
      <c r="HFS126" s="72"/>
      <c r="HFT126" s="72"/>
      <c r="HFU126" s="72"/>
      <c r="HFV126" s="72"/>
      <c r="HFW126" s="72"/>
      <c r="HFX126" s="72"/>
      <c r="HFY126" s="72"/>
      <c r="HFZ126" s="72"/>
      <c r="HGA126" s="72"/>
      <c r="HGB126" s="72"/>
      <c r="HGC126" s="72"/>
      <c r="HGD126" s="72"/>
      <c r="HGE126" s="72"/>
      <c r="HGF126" s="72"/>
      <c r="HGG126" s="72"/>
      <c r="HGH126" s="72"/>
      <c r="HGI126" s="72"/>
      <c r="HGJ126" s="72"/>
      <c r="HGK126" s="72"/>
      <c r="HGL126" s="72"/>
      <c r="HGM126" s="72"/>
      <c r="HGN126" s="72"/>
      <c r="HGO126" s="72"/>
      <c r="HGP126" s="72"/>
      <c r="HGQ126" s="72"/>
      <c r="HGR126" s="72"/>
      <c r="HGS126" s="72"/>
      <c r="HGT126" s="72"/>
      <c r="HGU126" s="72"/>
      <c r="HGV126" s="72"/>
      <c r="HGW126" s="72"/>
      <c r="HGX126" s="72"/>
      <c r="HGY126" s="72"/>
      <c r="HGZ126" s="72"/>
      <c r="HHA126" s="72"/>
      <c r="HHB126" s="72"/>
      <c r="HHC126" s="72"/>
      <c r="HHD126" s="72"/>
      <c r="HHE126" s="72"/>
      <c r="HHF126" s="72"/>
      <c r="HHG126" s="72"/>
      <c r="HHH126" s="72"/>
      <c r="HHI126" s="72"/>
      <c r="HHJ126" s="72"/>
      <c r="HHK126" s="72"/>
      <c r="HHL126" s="72"/>
      <c r="HHM126" s="72"/>
      <c r="HHN126" s="72"/>
      <c r="HHO126" s="72"/>
      <c r="HHP126" s="72"/>
      <c r="HHQ126" s="72"/>
      <c r="HHR126" s="72"/>
      <c r="HHS126" s="72"/>
      <c r="HHT126" s="72"/>
      <c r="HHU126" s="72"/>
      <c r="HHV126" s="72"/>
      <c r="HHW126" s="72"/>
      <c r="HHX126" s="72"/>
      <c r="HHY126" s="72"/>
      <c r="HHZ126" s="72"/>
      <c r="HIA126" s="72"/>
      <c r="HIB126" s="72"/>
      <c r="HIC126" s="72"/>
      <c r="HID126" s="72"/>
      <c r="HIE126" s="72"/>
      <c r="HIF126" s="72"/>
      <c r="HIG126" s="72"/>
      <c r="HIH126" s="72"/>
      <c r="HII126" s="72"/>
      <c r="HIJ126" s="72"/>
      <c r="HIK126" s="72"/>
      <c r="HIL126" s="72"/>
      <c r="HIM126" s="72"/>
      <c r="HIN126" s="72"/>
      <c r="HIO126" s="72"/>
      <c r="HIP126" s="72"/>
      <c r="HIQ126" s="72"/>
      <c r="HIR126" s="72"/>
      <c r="HIS126" s="72"/>
      <c r="HIT126" s="72"/>
      <c r="HIU126" s="72"/>
      <c r="HIV126" s="72"/>
      <c r="HIW126" s="72"/>
      <c r="HIX126" s="72"/>
      <c r="HIY126" s="72"/>
      <c r="HIZ126" s="72"/>
      <c r="HJA126" s="72"/>
      <c r="HJB126" s="72"/>
      <c r="HJC126" s="72"/>
      <c r="HJD126" s="72"/>
      <c r="HJE126" s="72"/>
      <c r="HJF126" s="72"/>
      <c r="HJG126" s="72"/>
      <c r="HJH126" s="72"/>
      <c r="HJI126" s="72"/>
      <c r="HJJ126" s="72"/>
      <c r="HJK126" s="72"/>
      <c r="HJL126" s="72"/>
      <c r="HJM126" s="72"/>
      <c r="HJN126" s="72"/>
      <c r="HJO126" s="72"/>
      <c r="HJP126" s="72"/>
      <c r="HJQ126" s="72"/>
      <c r="HJR126" s="72"/>
      <c r="HJS126" s="72"/>
      <c r="HJT126" s="72"/>
      <c r="HJU126" s="72"/>
      <c r="HJV126" s="72"/>
      <c r="HJW126" s="72"/>
      <c r="HJX126" s="72"/>
      <c r="HJY126" s="72"/>
      <c r="HJZ126" s="72"/>
      <c r="HKA126" s="72"/>
      <c r="HKB126" s="72"/>
      <c r="HKC126" s="72"/>
      <c r="HKD126" s="72"/>
      <c r="HKE126" s="72"/>
      <c r="HKF126" s="72"/>
      <c r="HKG126" s="72"/>
      <c r="HKH126" s="72"/>
      <c r="HKI126" s="72"/>
      <c r="HKJ126" s="72"/>
      <c r="HKK126" s="72"/>
      <c r="HKL126" s="72"/>
      <c r="HKM126" s="72"/>
      <c r="HKN126" s="72"/>
      <c r="HKO126" s="72"/>
      <c r="HKP126" s="72"/>
      <c r="HKQ126" s="72"/>
      <c r="HKR126" s="72"/>
      <c r="HKS126" s="72"/>
      <c r="HKT126" s="72"/>
      <c r="HKU126" s="72"/>
      <c r="HKV126" s="72"/>
      <c r="HKW126" s="72"/>
      <c r="HKX126" s="72"/>
      <c r="HKY126" s="72"/>
      <c r="HKZ126" s="72"/>
      <c r="HLA126" s="72"/>
      <c r="HLB126" s="72"/>
      <c r="HLC126" s="72"/>
      <c r="HLD126" s="72"/>
      <c r="HLE126" s="72"/>
      <c r="HLF126" s="72"/>
      <c r="HLG126" s="72"/>
      <c r="HLH126" s="72"/>
      <c r="HLI126" s="72"/>
      <c r="HLJ126" s="72"/>
      <c r="HLK126" s="72"/>
      <c r="HLL126" s="72"/>
      <c r="HLM126" s="72"/>
      <c r="HLN126" s="72"/>
      <c r="HLO126" s="72"/>
      <c r="HLP126" s="72"/>
      <c r="HLQ126" s="72"/>
      <c r="HLR126" s="72"/>
      <c r="HLS126" s="72"/>
      <c r="HLT126" s="72"/>
      <c r="HLU126" s="72"/>
      <c r="HLV126" s="72"/>
      <c r="HLW126" s="72"/>
      <c r="HLX126" s="72"/>
      <c r="HLY126" s="72"/>
      <c r="HLZ126" s="72"/>
      <c r="HMA126" s="72"/>
      <c r="HMB126" s="72"/>
      <c r="HMC126" s="72"/>
      <c r="HMD126" s="72"/>
      <c r="HME126" s="72"/>
      <c r="HMF126" s="72"/>
      <c r="HMG126" s="72"/>
      <c r="HMH126" s="72"/>
      <c r="HMI126" s="72"/>
      <c r="HMJ126" s="72"/>
      <c r="HMK126" s="72"/>
      <c r="HML126" s="72"/>
      <c r="HMM126" s="72"/>
      <c r="HMN126" s="72"/>
      <c r="HMO126" s="72"/>
      <c r="HMP126" s="72"/>
      <c r="HMQ126" s="72"/>
      <c r="HMR126" s="72"/>
      <c r="HMS126" s="72"/>
      <c r="HMT126" s="72"/>
      <c r="HMU126" s="72"/>
      <c r="HMV126" s="72"/>
      <c r="HMW126" s="72"/>
      <c r="HMX126" s="72"/>
      <c r="HMY126" s="72"/>
      <c r="HMZ126" s="72"/>
      <c r="HNA126" s="72"/>
      <c r="HNB126" s="72"/>
      <c r="HNC126" s="72"/>
      <c r="HND126" s="72"/>
      <c r="HNE126" s="72"/>
      <c r="HNF126" s="72"/>
      <c r="HNG126" s="72"/>
      <c r="HNH126" s="72"/>
      <c r="HNI126" s="72"/>
      <c r="HNJ126" s="72"/>
      <c r="HNK126" s="72"/>
      <c r="HNL126" s="72"/>
      <c r="HNM126" s="72"/>
      <c r="HNN126" s="72"/>
      <c r="HNO126" s="72"/>
      <c r="HNP126" s="72"/>
      <c r="HNQ126" s="72"/>
      <c r="HNR126" s="72"/>
      <c r="HNS126" s="72"/>
      <c r="HNT126" s="72"/>
      <c r="HNU126" s="72"/>
      <c r="HNV126" s="72"/>
      <c r="HNW126" s="72"/>
      <c r="HNX126" s="72"/>
      <c r="HNY126" s="72"/>
      <c r="HNZ126" s="72"/>
      <c r="HOA126" s="72"/>
      <c r="HOB126" s="72"/>
      <c r="HOC126" s="72"/>
      <c r="HOD126" s="72"/>
      <c r="HOE126" s="72"/>
      <c r="HOF126" s="72"/>
      <c r="HOG126" s="72"/>
      <c r="HOH126" s="72"/>
      <c r="HOI126" s="72"/>
      <c r="HOJ126" s="72"/>
      <c r="HOK126" s="72"/>
      <c r="HOL126" s="72"/>
      <c r="HOM126" s="72"/>
      <c r="HON126" s="72"/>
      <c r="HOO126" s="72"/>
      <c r="HOP126" s="72"/>
      <c r="HOQ126" s="72"/>
      <c r="HOR126" s="72"/>
      <c r="HOS126" s="72"/>
      <c r="HOT126" s="72"/>
      <c r="HOU126" s="72"/>
      <c r="HOV126" s="72"/>
      <c r="HOW126" s="72"/>
      <c r="HOX126" s="72"/>
      <c r="HOY126" s="72"/>
      <c r="HOZ126" s="72"/>
      <c r="HPA126" s="72"/>
      <c r="HPB126" s="72"/>
      <c r="HPC126" s="72"/>
      <c r="HPD126" s="72"/>
      <c r="HPE126" s="72"/>
      <c r="HPF126" s="72"/>
      <c r="HPG126" s="72"/>
      <c r="HPH126" s="72"/>
      <c r="HPI126" s="72"/>
      <c r="HPJ126" s="72"/>
      <c r="HPK126" s="72"/>
      <c r="HPL126" s="72"/>
      <c r="HPM126" s="72"/>
      <c r="HPN126" s="72"/>
      <c r="HPO126" s="72"/>
      <c r="HPP126" s="72"/>
      <c r="HPQ126" s="72"/>
      <c r="HPR126" s="72"/>
      <c r="HPS126" s="72"/>
      <c r="HPT126" s="72"/>
      <c r="HPU126" s="72"/>
      <c r="HPV126" s="72"/>
      <c r="HPW126" s="72"/>
      <c r="HPX126" s="72"/>
      <c r="HPY126" s="72"/>
      <c r="HPZ126" s="72"/>
      <c r="HQA126" s="72"/>
      <c r="HQB126" s="72"/>
      <c r="HQC126" s="72"/>
      <c r="HQD126" s="72"/>
      <c r="HQE126" s="72"/>
      <c r="HQF126" s="72"/>
      <c r="HQG126" s="72"/>
      <c r="HQH126" s="72"/>
      <c r="HQI126" s="72"/>
      <c r="HQJ126" s="72"/>
      <c r="HQK126" s="72"/>
      <c r="HQL126" s="72"/>
      <c r="HQM126" s="72"/>
      <c r="HQN126" s="72"/>
      <c r="HQO126" s="72"/>
      <c r="HQP126" s="72"/>
      <c r="HQQ126" s="72"/>
      <c r="HQR126" s="72"/>
      <c r="HQS126" s="72"/>
      <c r="HQT126" s="72"/>
      <c r="HQU126" s="72"/>
      <c r="HQV126" s="72"/>
      <c r="HQW126" s="72"/>
      <c r="HQX126" s="72"/>
      <c r="HQY126" s="72"/>
      <c r="HQZ126" s="72"/>
      <c r="HRA126" s="72"/>
      <c r="HRB126" s="72"/>
      <c r="HRC126" s="72"/>
      <c r="HRD126" s="72"/>
      <c r="HRE126" s="72"/>
      <c r="HRF126" s="72"/>
      <c r="HRG126" s="72"/>
      <c r="HRH126" s="72"/>
      <c r="HRI126" s="72"/>
      <c r="HRJ126" s="72"/>
      <c r="HRK126" s="72"/>
      <c r="HRL126" s="72"/>
      <c r="HRM126" s="72"/>
      <c r="HRN126" s="72"/>
      <c r="HRO126" s="72"/>
      <c r="HRP126" s="72"/>
      <c r="HRQ126" s="72"/>
      <c r="HRR126" s="72"/>
      <c r="HRS126" s="72"/>
      <c r="HRT126" s="72"/>
      <c r="HRU126" s="72"/>
      <c r="HRV126" s="72"/>
      <c r="HRW126" s="72"/>
      <c r="HRX126" s="72"/>
      <c r="HRY126" s="72"/>
      <c r="HRZ126" s="72"/>
      <c r="HSA126" s="72"/>
      <c r="HSB126" s="72"/>
      <c r="HSC126" s="72"/>
      <c r="HSD126" s="72"/>
      <c r="HSE126" s="72"/>
      <c r="HSF126" s="72"/>
      <c r="HSG126" s="72"/>
      <c r="HSH126" s="72"/>
      <c r="HSI126" s="72"/>
      <c r="HSJ126" s="72"/>
      <c r="HSK126" s="72"/>
      <c r="HSL126" s="72"/>
      <c r="HSM126" s="72"/>
      <c r="HSN126" s="72"/>
      <c r="HSO126" s="72"/>
      <c r="HSP126" s="72"/>
      <c r="HSQ126" s="72"/>
      <c r="HSR126" s="72"/>
      <c r="HSS126" s="72"/>
      <c r="HST126" s="72"/>
      <c r="HSU126" s="72"/>
      <c r="HSV126" s="72"/>
      <c r="HSW126" s="72"/>
      <c r="HSX126" s="72"/>
      <c r="HSY126" s="72"/>
      <c r="HSZ126" s="72"/>
      <c r="HTA126" s="72"/>
      <c r="HTB126" s="72"/>
      <c r="HTC126" s="72"/>
      <c r="HTD126" s="72"/>
      <c r="HTE126" s="72"/>
      <c r="HTF126" s="72"/>
      <c r="HTG126" s="72"/>
      <c r="HTH126" s="72"/>
      <c r="HTI126" s="72"/>
      <c r="HTJ126" s="72"/>
      <c r="HTK126" s="72"/>
      <c r="HTL126" s="72"/>
      <c r="HTM126" s="72"/>
      <c r="HTN126" s="72"/>
      <c r="HTO126" s="72"/>
      <c r="HTP126" s="72"/>
      <c r="HTQ126" s="72"/>
      <c r="HTR126" s="72"/>
      <c r="HTS126" s="72"/>
      <c r="HTT126" s="72"/>
      <c r="HTU126" s="72"/>
      <c r="HTV126" s="72"/>
      <c r="HTW126" s="72"/>
      <c r="HTX126" s="72"/>
      <c r="HTY126" s="72"/>
      <c r="HTZ126" s="72"/>
      <c r="HUA126" s="72"/>
      <c r="HUB126" s="72"/>
      <c r="HUC126" s="72"/>
      <c r="HUD126" s="72"/>
      <c r="HUE126" s="72"/>
      <c r="HUF126" s="72"/>
      <c r="HUG126" s="72"/>
      <c r="HUH126" s="72"/>
      <c r="HUI126" s="72"/>
      <c r="HUJ126" s="72"/>
      <c r="HUK126" s="72"/>
      <c r="HUL126" s="72"/>
      <c r="HUM126" s="72"/>
      <c r="HUN126" s="72"/>
      <c r="HUO126" s="72"/>
      <c r="HUP126" s="72"/>
      <c r="HUQ126" s="72"/>
      <c r="HUR126" s="72"/>
      <c r="HUS126" s="72"/>
      <c r="HUT126" s="72"/>
      <c r="HUU126" s="72"/>
      <c r="HUV126" s="72"/>
      <c r="HUW126" s="72"/>
      <c r="HUX126" s="72"/>
      <c r="HUY126" s="72"/>
      <c r="HUZ126" s="72"/>
      <c r="HVA126" s="72"/>
      <c r="HVB126" s="72"/>
      <c r="HVC126" s="72"/>
      <c r="HVD126" s="72"/>
      <c r="HVE126" s="72"/>
      <c r="HVF126" s="72"/>
      <c r="HVG126" s="72"/>
      <c r="HVH126" s="72"/>
      <c r="HVI126" s="72"/>
      <c r="HVJ126" s="72"/>
      <c r="HVK126" s="72"/>
      <c r="HVL126" s="72"/>
      <c r="HVM126" s="72"/>
      <c r="HVN126" s="72"/>
      <c r="HVO126" s="72"/>
      <c r="HVP126" s="72"/>
      <c r="HVQ126" s="72"/>
      <c r="HVR126" s="72"/>
      <c r="HVS126" s="72"/>
      <c r="HVT126" s="72"/>
      <c r="HVU126" s="72"/>
      <c r="HVV126" s="72"/>
      <c r="HVW126" s="72"/>
      <c r="HVX126" s="72"/>
      <c r="HVY126" s="72"/>
      <c r="HVZ126" s="72"/>
      <c r="HWA126" s="72"/>
      <c r="HWB126" s="72"/>
      <c r="HWC126" s="72"/>
      <c r="HWD126" s="72"/>
      <c r="HWE126" s="72"/>
      <c r="HWF126" s="72"/>
      <c r="HWG126" s="72"/>
      <c r="HWH126" s="72"/>
      <c r="HWI126" s="72"/>
      <c r="HWJ126" s="72"/>
      <c r="HWK126" s="72"/>
      <c r="HWL126" s="72"/>
      <c r="HWM126" s="72"/>
      <c r="HWN126" s="72"/>
      <c r="HWO126" s="72"/>
      <c r="HWP126" s="72"/>
      <c r="HWQ126" s="72"/>
      <c r="HWR126" s="72"/>
      <c r="HWS126" s="72"/>
      <c r="HWT126" s="72"/>
      <c r="HWU126" s="72"/>
      <c r="HWV126" s="72"/>
      <c r="HWW126" s="72"/>
      <c r="HWX126" s="72"/>
      <c r="HWY126" s="72"/>
      <c r="HWZ126" s="72"/>
      <c r="HXA126" s="72"/>
      <c r="HXB126" s="72"/>
      <c r="HXC126" s="72"/>
      <c r="HXD126" s="72"/>
      <c r="HXE126" s="72"/>
      <c r="HXF126" s="72"/>
      <c r="HXG126" s="72"/>
      <c r="HXH126" s="72"/>
      <c r="HXI126" s="72"/>
      <c r="HXJ126" s="72"/>
      <c r="HXK126" s="72"/>
      <c r="HXL126" s="72"/>
      <c r="HXM126" s="72"/>
      <c r="HXN126" s="72"/>
      <c r="HXO126" s="72"/>
      <c r="HXP126" s="72"/>
      <c r="HXQ126" s="72"/>
      <c r="HXR126" s="72"/>
      <c r="HXS126" s="72"/>
      <c r="HXT126" s="72"/>
      <c r="HXU126" s="72"/>
      <c r="HXV126" s="72"/>
      <c r="HXW126" s="72"/>
      <c r="HXX126" s="72"/>
      <c r="HXY126" s="72"/>
      <c r="HXZ126" s="72"/>
      <c r="HYA126" s="72"/>
      <c r="HYB126" s="72"/>
      <c r="HYC126" s="72"/>
      <c r="HYD126" s="72"/>
      <c r="HYE126" s="72"/>
      <c r="HYF126" s="72"/>
      <c r="HYG126" s="72"/>
      <c r="HYH126" s="72"/>
      <c r="HYI126" s="72"/>
      <c r="HYJ126" s="72"/>
      <c r="HYK126" s="72"/>
      <c r="HYL126" s="72"/>
      <c r="HYM126" s="72"/>
      <c r="HYN126" s="72"/>
      <c r="HYO126" s="72"/>
      <c r="HYP126" s="72"/>
      <c r="HYQ126" s="72"/>
      <c r="HYR126" s="72"/>
      <c r="HYS126" s="72"/>
      <c r="HYT126" s="72"/>
      <c r="HYU126" s="72"/>
      <c r="HYV126" s="72"/>
      <c r="HYW126" s="72"/>
      <c r="HYX126" s="72"/>
      <c r="HYY126" s="72"/>
      <c r="HYZ126" s="72"/>
      <c r="HZA126" s="72"/>
      <c r="HZB126" s="72"/>
      <c r="HZC126" s="72"/>
      <c r="HZD126" s="72"/>
      <c r="HZE126" s="72"/>
      <c r="HZF126" s="72"/>
      <c r="HZG126" s="72"/>
      <c r="HZH126" s="72"/>
      <c r="HZI126" s="72"/>
      <c r="HZJ126" s="72"/>
      <c r="HZK126" s="72"/>
      <c r="HZL126" s="72"/>
      <c r="HZM126" s="72"/>
      <c r="HZN126" s="72"/>
      <c r="HZO126" s="72"/>
      <c r="HZP126" s="72"/>
      <c r="HZQ126" s="72"/>
      <c r="HZR126" s="72"/>
      <c r="HZS126" s="72"/>
      <c r="HZT126" s="72"/>
      <c r="HZU126" s="72"/>
      <c r="HZV126" s="72"/>
      <c r="HZW126" s="72"/>
      <c r="HZX126" s="72"/>
      <c r="HZY126" s="72"/>
      <c r="HZZ126" s="72"/>
      <c r="IAA126" s="72"/>
      <c r="IAB126" s="72"/>
      <c r="IAC126" s="72"/>
      <c r="IAD126" s="72"/>
      <c r="IAE126" s="72"/>
      <c r="IAF126" s="72"/>
      <c r="IAG126" s="72"/>
      <c r="IAH126" s="72"/>
      <c r="IAI126" s="72"/>
      <c r="IAJ126" s="72"/>
      <c r="IAK126" s="72"/>
      <c r="IAL126" s="72"/>
      <c r="IAM126" s="72"/>
      <c r="IAN126" s="72"/>
      <c r="IAO126" s="72"/>
      <c r="IAP126" s="72"/>
      <c r="IAQ126" s="72"/>
      <c r="IAR126" s="72"/>
      <c r="IAS126" s="72"/>
      <c r="IAT126" s="72"/>
      <c r="IAU126" s="72"/>
      <c r="IAV126" s="72"/>
      <c r="IAW126" s="72"/>
      <c r="IAX126" s="72"/>
      <c r="IAY126" s="72"/>
      <c r="IAZ126" s="72"/>
      <c r="IBA126" s="72"/>
      <c r="IBB126" s="72"/>
      <c r="IBC126" s="72"/>
      <c r="IBD126" s="72"/>
      <c r="IBE126" s="72"/>
      <c r="IBF126" s="72"/>
      <c r="IBG126" s="72"/>
      <c r="IBH126" s="72"/>
      <c r="IBI126" s="72"/>
      <c r="IBJ126" s="72"/>
      <c r="IBK126" s="72"/>
      <c r="IBL126" s="72"/>
      <c r="IBM126" s="72"/>
      <c r="IBN126" s="72"/>
      <c r="IBO126" s="72"/>
      <c r="IBP126" s="72"/>
      <c r="IBQ126" s="72"/>
      <c r="IBR126" s="72"/>
      <c r="IBS126" s="72"/>
      <c r="IBT126" s="72"/>
      <c r="IBU126" s="72"/>
      <c r="IBV126" s="72"/>
      <c r="IBW126" s="72"/>
      <c r="IBX126" s="72"/>
      <c r="IBY126" s="72"/>
      <c r="IBZ126" s="72"/>
      <c r="ICA126" s="72"/>
      <c r="ICB126" s="72"/>
      <c r="ICC126" s="72"/>
      <c r="ICD126" s="72"/>
      <c r="ICE126" s="72"/>
      <c r="ICF126" s="72"/>
      <c r="ICG126" s="72"/>
      <c r="ICH126" s="72"/>
      <c r="ICI126" s="72"/>
      <c r="ICJ126" s="72"/>
      <c r="ICK126" s="72"/>
      <c r="ICL126" s="72"/>
      <c r="ICM126" s="72"/>
      <c r="ICN126" s="72"/>
      <c r="ICO126" s="72"/>
      <c r="ICP126" s="72"/>
      <c r="ICQ126" s="72"/>
      <c r="ICR126" s="72"/>
      <c r="ICS126" s="72"/>
      <c r="ICT126" s="72"/>
      <c r="ICU126" s="72"/>
      <c r="ICV126" s="72"/>
      <c r="ICW126" s="72"/>
      <c r="ICX126" s="72"/>
      <c r="ICY126" s="72"/>
      <c r="ICZ126" s="72"/>
      <c r="IDA126" s="72"/>
      <c r="IDB126" s="72"/>
      <c r="IDC126" s="72"/>
      <c r="IDD126" s="72"/>
      <c r="IDE126" s="72"/>
      <c r="IDF126" s="72"/>
      <c r="IDG126" s="72"/>
      <c r="IDH126" s="72"/>
      <c r="IDI126" s="72"/>
      <c r="IDJ126" s="72"/>
      <c r="IDK126" s="72"/>
      <c r="IDL126" s="72"/>
      <c r="IDM126" s="72"/>
      <c r="IDN126" s="72"/>
      <c r="IDO126" s="72"/>
      <c r="IDP126" s="72"/>
      <c r="IDQ126" s="72"/>
      <c r="IDR126" s="72"/>
      <c r="IDS126" s="72"/>
      <c r="IDT126" s="72"/>
      <c r="IDU126" s="72"/>
      <c r="IDV126" s="72"/>
      <c r="IDW126" s="72"/>
      <c r="IDX126" s="72"/>
      <c r="IDY126" s="72"/>
      <c r="IDZ126" s="72"/>
      <c r="IEA126" s="72"/>
      <c r="IEB126" s="72"/>
      <c r="IEC126" s="72"/>
      <c r="IED126" s="72"/>
      <c r="IEE126" s="72"/>
      <c r="IEF126" s="72"/>
      <c r="IEG126" s="72"/>
      <c r="IEH126" s="72"/>
      <c r="IEI126" s="72"/>
      <c r="IEJ126" s="72"/>
      <c r="IEK126" s="72"/>
      <c r="IEL126" s="72"/>
      <c r="IEM126" s="72"/>
      <c r="IEN126" s="72"/>
      <c r="IEO126" s="72"/>
      <c r="IEP126" s="72"/>
      <c r="IEQ126" s="72"/>
      <c r="IER126" s="72"/>
      <c r="IES126" s="72"/>
      <c r="IET126" s="72"/>
      <c r="IEU126" s="72"/>
      <c r="IEV126" s="72"/>
      <c r="IEW126" s="72"/>
      <c r="IEX126" s="72"/>
      <c r="IEY126" s="72"/>
      <c r="IEZ126" s="72"/>
      <c r="IFA126" s="72"/>
      <c r="IFB126" s="72"/>
      <c r="IFC126" s="72"/>
      <c r="IFD126" s="72"/>
      <c r="IFE126" s="72"/>
      <c r="IFF126" s="72"/>
      <c r="IFG126" s="72"/>
      <c r="IFH126" s="72"/>
      <c r="IFI126" s="72"/>
      <c r="IFJ126" s="72"/>
      <c r="IFK126" s="72"/>
      <c r="IFL126" s="72"/>
      <c r="IFM126" s="72"/>
      <c r="IFN126" s="72"/>
      <c r="IFO126" s="72"/>
      <c r="IFP126" s="72"/>
      <c r="IFQ126" s="72"/>
      <c r="IFR126" s="72"/>
      <c r="IFS126" s="72"/>
      <c r="IFT126" s="72"/>
      <c r="IFU126" s="72"/>
      <c r="IFV126" s="72"/>
      <c r="IFW126" s="72"/>
      <c r="IFX126" s="72"/>
      <c r="IFY126" s="72"/>
      <c r="IFZ126" s="72"/>
      <c r="IGA126" s="72"/>
      <c r="IGB126" s="72"/>
      <c r="IGC126" s="72"/>
      <c r="IGD126" s="72"/>
      <c r="IGE126" s="72"/>
      <c r="IGF126" s="72"/>
      <c r="IGG126" s="72"/>
      <c r="IGH126" s="72"/>
      <c r="IGI126" s="72"/>
      <c r="IGJ126" s="72"/>
      <c r="IGK126" s="72"/>
      <c r="IGL126" s="72"/>
      <c r="IGM126" s="72"/>
      <c r="IGN126" s="72"/>
      <c r="IGO126" s="72"/>
      <c r="IGP126" s="72"/>
      <c r="IGQ126" s="72"/>
      <c r="IGR126" s="72"/>
      <c r="IGS126" s="72"/>
      <c r="IGT126" s="72"/>
      <c r="IGU126" s="72"/>
      <c r="IGV126" s="72"/>
      <c r="IGW126" s="72"/>
      <c r="IGX126" s="72"/>
      <c r="IGY126" s="72"/>
      <c r="IGZ126" s="72"/>
      <c r="IHA126" s="72"/>
      <c r="IHB126" s="72"/>
      <c r="IHC126" s="72"/>
      <c r="IHD126" s="72"/>
      <c r="IHE126" s="72"/>
      <c r="IHF126" s="72"/>
      <c r="IHG126" s="72"/>
      <c r="IHH126" s="72"/>
      <c r="IHI126" s="72"/>
      <c r="IHJ126" s="72"/>
      <c r="IHK126" s="72"/>
      <c r="IHL126" s="72"/>
      <c r="IHM126" s="72"/>
      <c r="IHN126" s="72"/>
      <c r="IHO126" s="72"/>
      <c r="IHP126" s="72"/>
      <c r="IHQ126" s="72"/>
      <c r="IHR126" s="72"/>
      <c r="IHS126" s="72"/>
      <c r="IHT126" s="72"/>
      <c r="IHU126" s="72"/>
      <c r="IHV126" s="72"/>
      <c r="IHW126" s="72"/>
      <c r="IHX126" s="72"/>
      <c r="IHY126" s="72"/>
      <c r="IHZ126" s="72"/>
      <c r="IIA126" s="72"/>
      <c r="IIB126" s="72"/>
      <c r="IIC126" s="72"/>
      <c r="IID126" s="72"/>
      <c r="IIE126" s="72"/>
      <c r="IIF126" s="72"/>
      <c r="IIG126" s="72"/>
      <c r="IIH126" s="72"/>
      <c r="III126" s="72"/>
      <c r="IIJ126" s="72"/>
      <c r="IIK126" s="72"/>
      <c r="IIL126" s="72"/>
      <c r="IIM126" s="72"/>
      <c r="IIN126" s="72"/>
      <c r="IIO126" s="72"/>
      <c r="IIP126" s="72"/>
      <c r="IIQ126" s="72"/>
      <c r="IIR126" s="72"/>
      <c r="IIS126" s="72"/>
      <c r="IIT126" s="72"/>
      <c r="IIU126" s="72"/>
      <c r="IIV126" s="72"/>
      <c r="IIW126" s="72"/>
      <c r="IIX126" s="72"/>
      <c r="IIY126" s="72"/>
      <c r="IIZ126" s="72"/>
      <c r="IJA126" s="72"/>
      <c r="IJB126" s="72"/>
      <c r="IJC126" s="72"/>
      <c r="IJD126" s="72"/>
      <c r="IJE126" s="72"/>
      <c r="IJF126" s="72"/>
      <c r="IJG126" s="72"/>
      <c r="IJH126" s="72"/>
      <c r="IJI126" s="72"/>
      <c r="IJJ126" s="72"/>
      <c r="IJK126" s="72"/>
      <c r="IJL126" s="72"/>
      <c r="IJM126" s="72"/>
      <c r="IJN126" s="72"/>
      <c r="IJO126" s="72"/>
      <c r="IJP126" s="72"/>
      <c r="IJQ126" s="72"/>
      <c r="IJR126" s="72"/>
      <c r="IJS126" s="72"/>
      <c r="IJT126" s="72"/>
      <c r="IJU126" s="72"/>
      <c r="IJV126" s="72"/>
      <c r="IJW126" s="72"/>
      <c r="IJX126" s="72"/>
      <c r="IJY126" s="72"/>
      <c r="IJZ126" s="72"/>
      <c r="IKA126" s="72"/>
      <c r="IKB126" s="72"/>
      <c r="IKC126" s="72"/>
      <c r="IKD126" s="72"/>
      <c r="IKE126" s="72"/>
      <c r="IKF126" s="72"/>
      <c r="IKG126" s="72"/>
      <c r="IKH126" s="72"/>
      <c r="IKI126" s="72"/>
      <c r="IKJ126" s="72"/>
      <c r="IKK126" s="72"/>
      <c r="IKL126" s="72"/>
      <c r="IKM126" s="72"/>
      <c r="IKN126" s="72"/>
      <c r="IKO126" s="72"/>
      <c r="IKP126" s="72"/>
      <c r="IKQ126" s="72"/>
      <c r="IKR126" s="72"/>
      <c r="IKS126" s="72"/>
      <c r="IKT126" s="72"/>
      <c r="IKU126" s="72"/>
      <c r="IKV126" s="72"/>
      <c r="IKW126" s="72"/>
      <c r="IKX126" s="72"/>
      <c r="IKY126" s="72"/>
      <c r="IKZ126" s="72"/>
      <c r="ILA126" s="72"/>
      <c r="ILB126" s="72"/>
      <c r="ILC126" s="72"/>
      <c r="ILD126" s="72"/>
      <c r="ILE126" s="72"/>
      <c r="ILF126" s="72"/>
      <c r="ILG126" s="72"/>
      <c r="ILH126" s="72"/>
      <c r="ILI126" s="72"/>
      <c r="ILJ126" s="72"/>
      <c r="ILK126" s="72"/>
      <c r="ILL126" s="72"/>
      <c r="ILM126" s="72"/>
      <c r="ILN126" s="72"/>
      <c r="ILO126" s="72"/>
      <c r="ILP126" s="72"/>
      <c r="ILQ126" s="72"/>
      <c r="ILR126" s="72"/>
      <c r="ILS126" s="72"/>
      <c r="ILT126" s="72"/>
      <c r="ILU126" s="72"/>
      <c r="ILV126" s="72"/>
      <c r="ILW126" s="72"/>
      <c r="ILX126" s="72"/>
      <c r="ILY126" s="72"/>
      <c r="ILZ126" s="72"/>
      <c r="IMA126" s="72"/>
      <c r="IMB126" s="72"/>
      <c r="IMC126" s="72"/>
      <c r="IMD126" s="72"/>
      <c r="IME126" s="72"/>
      <c r="IMF126" s="72"/>
      <c r="IMG126" s="72"/>
      <c r="IMH126" s="72"/>
      <c r="IMI126" s="72"/>
      <c r="IMJ126" s="72"/>
      <c r="IMK126" s="72"/>
      <c r="IML126" s="72"/>
      <c r="IMM126" s="72"/>
      <c r="IMN126" s="72"/>
      <c r="IMO126" s="72"/>
      <c r="IMP126" s="72"/>
      <c r="IMQ126" s="72"/>
      <c r="IMR126" s="72"/>
      <c r="IMS126" s="72"/>
      <c r="IMT126" s="72"/>
      <c r="IMU126" s="72"/>
      <c r="IMV126" s="72"/>
      <c r="IMW126" s="72"/>
      <c r="IMX126" s="72"/>
      <c r="IMY126" s="72"/>
      <c r="IMZ126" s="72"/>
      <c r="INA126" s="72"/>
      <c r="INB126" s="72"/>
      <c r="INC126" s="72"/>
      <c r="IND126" s="72"/>
      <c r="INE126" s="72"/>
      <c r="INF126" s="72"/>
      <c r="ING126" s="72"/>
      <c r="INH126" s="72"/>
      <c r="INI126" s="72"/>
      <c r="INJ126" s="72"/>
      <c r="INK126" s="72"/>
      <c r="INL126" s="72"/>
      <c r="INM126" s="72"/>
      <c r="INN126" s="72"/>
      <c r="INO126" s="72"/>
      <c r="INP126" s="72"/>
      <c r="INQ126" s="72"/>
      <c r="INR126" s="72"/>
      <c r="INS126" s="72"/>
      <c r="INT126" s="72"/>
      <c r="INU126" s="72"/>
      <c r="INV126" s="72"/>
      <c r="INW126" s="72"/>
      <c r="INX126" s="72"/>
      <c r="INY126" s="72"/>
      <c r="INZ126" s="72"/>
      <c r="IOA126" s="72"/>
      <c r="IOB126" s="72"/>
      <c r="IOC126" s="72"/>
      <c r="IOD126" s="72"/>
      <c r="IOE126" s="72"/>
      <c r="IOF126" s="72"/>
      <c r="IOG126" s="72"/>
      <c r="IOH126" s="72"/>
      <c r="IOI126" s="72"/>
      <c r="IOJ126" s="72"/>
      <c r="IOK126" s="72"/>
      <c r="IOL126" s="72"/>
      <c r="IOM126" s="72"/>
      <c r="ION126" s="72"/>
      <c r="IOO126" s="72"/>
      <c r="IOP126" s="72"/>
      <c r="IOQ126" s="72"/>
      <c r="IOR126" s="72"/>
      <c r="IOS126" s="72"/>
      <c r="IOT126" s="72"/>
      <c r="IOU126" s="72"/>
      <c r="IOV126" s="72"/>
      <c r="IOW126" s="72"/>
      <c r="IOX126" s="72"/>
      <c r="IOY126" s="72"/>
      <c r="IOZ126" s="72"/>
      <c r="IPA126" s="72"/>
      <c r="IPB126" s="72"/>
      <c r="IPC126" s="72"/>
      <c r="IPD126" s="72"/>
      <c r="IPE126" s="72"/>
      <c r="IPF126" s="72"/>
      <c r="IPG126" s="72"/>
      <c r="IPH126" s="72"/>
      <c r="IPI126" s="72"/>
      <c r="IPJ126" s="72"/>
      <c r="IPK126" s="72"/>
      <c r="IPL126" s="72"/>
      <c r="IPM126" s="72"/>
      <c r="IPN126" s="72"/>
      <c r="IPO126" s="72"/>
      <c r="IPP126" s="72"/>
      <c r="IPQ126" s="72"/>
      <c r="IPR126" s="72"/>
      <c r="IPS126" s="72"/>
      <c r="IPT126" s="72"/>
      <c r="IPU126" s="72"/>
      <c r="IPV126" s="72"/>
      <c r="IPW126" s="72"/>
      <c r="IPX126" s="72"/>
      <c r="IPY126" s="72"/>
      <c r="IPZ126" s="72"/>
      <c r="IQA126" s="72"/>
      <c r="IQB126" s="72"/>
      <c r="IQC126" s="72"/>
      <c r="IQD126" s="72"/>
      <c r="IQE126" s="72"/>
      <c r="IQF126" s="72"/>
      <c r="IQG126" s="72"/>
      <c r="IQH126" s="72"/>
      <c r="IQI126" s="72"/>
      <c r="IQJ126" s="72"/>
      <c r="IQK126" s="72"/>
      <c r="IQL126" s="72"/>
      <c r="IQM126" s="72"/>
      <c r="IQN126" s="72"/>
      <c r="IQO126" s="72"/>
      <c r="IQP126" s="72"/>
      <c r="IQQ126" s="72"/>
      <c r="IQR126" s="72"/>
      <c r="IQS126" s="72"/>
      <c r="IQT126" s="72"/>
      <c r="IQU126" s="72"/>
      <c r="IQV126" s="72"/>
      <c r="IQW126" s="72"/>
      <c r="IQX126" s="72"/>
      <c r="IQY126" s="72"/>
      <c r="IQZ126" s="72"/>
      <c r="IRA126" s="72"/>
      <c r="IRB126" s="72"/>
      <c r="IRC126" s="72"/>
      <c r="IRD126" s="72"/>
      <c r="IRE126" s="72"/>
      <c r="IRF126" s="72"/>
      <c r="IRG126" s="72"/>
      <c r="IRH126" s="72"/>
      <c r="IRI126" s="72"/>
      <c r="IRJ126" s="72"/>
      <c r="IRK126" s="72"/>
      <c r="IRL126" s="72"/>
      <c r="IRM126" s="72"/>
      <c r="IRN126" s="72"/>
      <c r="IRO126" s="72"/>
      <c r="IRP126" s="72"/>
      <c r="IRQ126" s="72"/>
      <c r="IRR126" s="72"/>
      <c r="IRS126" s="72"/>
      <c r="IRT126" s="72"/>
      <c r="IRU126" s="72"/>
      <c r="IRV126" s="72"/>
      <c r="IRW126" s="72"/>
      <c r="IRX126" s="72"/>
      <c r="IRY126" s="72"/>
      <c r="IRZ126" s="72"/>
      <c r="ISA126" s="72"/>
      <c r="ISB126" s="72"/>
      <c r="ISC126" s="72"/>
      <c r="ISD126" s="72"/>
      <c r="ISE126" s="72"/>
      <c r="ISF126" s="72"/>
      <c r="ISG126" s="72"/>
      <c r="ISH126" s="72"/>
      <c r="ISI126" s="72"/>
      <c r="ISJ126" s="72"/>
      <c r="ISK126" s="72"/>
      <c r="ISL126" s="72"/>
      <c r="ISM126" s="72"/>
      <c r="ISN126" s="72"/>
      <c r="ISO126" s="72"/>
      <c r="ISP126" s="72"/>
      <c r="ISQ126" s="72"/>
      <c r="ISR126" s="72"/>
      <c r="ISS126" s="72"/>
      <c r="IST126" s="72"/>
      <c r="ISU126" s="72"/>
      <c r="ISV126" s="72"/>
      <c r="ISW126" s="72"/>
      <c r="ISX126" s="72"/>
      <c r="ISY126" s="72"/>
      <c r="ISZ126" s="72"/>
      <c r="ITA126" s="72"/>
      <c r="ITB126" s="72"/>
      <c r="ITC126" s="72"/>
      <c r="ITD126" s="72"/>
      <c r="ITE126" s="72"/>
      <c r="ITF126" s="72"/>
      <c r="ITG126" s="72"/>
      <c r="ITH126" s="72"/>
      <c r="ITI126" s="72"/>
      <c r="ITJ126" s="72"/>
      <c r="ITK126" s="72"/>
      <c r="ITL126" s="72"/>
      <c r="ITM126" s="72"/>
      <c r="ITN126" s="72"/>
      <c r="ITO126" s="72"/>
      <c r="ITP126" s="72"/>
      <c r="ITQ126" s="72"/>
      <c r="ITR126" s="72"/>
      <c r="ITS126" s="72"/>
      <c r="ITT126" s="72"/>
      <c r="ITU126" s="72"/>
      <c r="ITV126" s="72"/>
      <c r="ITW126" s="72"/>
      <c r="ITX126" s="72"/>
      <c r="ITY126" s="72"/>
      <c r="ITZ126" s="72"/>
      <c r="IUA126" s="72"/>
      <c r="IUB126" s="72"/>
      <c r="IUC126" s="72"/>
      <c r="IUD126" s="72"/>
      <c r="IUE126" s="72"/>
      <c r="IUF126" s="72"/>
      <c r="IUG126" s="72"/>
      <c r="IUH126" s="72"/>
      <c r="IUI126" s="72"/>
      <c r="IUJ126" s="72"/>
      <c r="IUK126" s="72"/>
      <c r="IUL126" s="72"/>
      <c r="IUM126" s="72"/>
      <c r="IUN126" s="72"/>
      <c r="IUO126" s="72"/>
      <c r="IUP126" s="72"/>
      <c r="IUQ126" s="72"/>
      <c r="IUR126" s="72"/>
      <c r="IUS126" s="72"/>
      <c r="IUT126" s="72"/>
      <c r="IUU126" s="72"/>
      <c r="IUV126" s="72"/>
      <c r="IUW126" s="72"/>
      <c r="IUX126" s="72"/>
      <c r="IUY126" s="72"/>
      <c r="IUZ126" s="72"/>
      <c r="IVA126" s="72"/>
      <c r="IVB126" s="72"/>
      <c r="IVC126" s="72"/>
      <c r="IVD126" s="72"/>
      <c r="IVE126" s="72"/>
      <c r="IVF126" s="72"/>
      <c r="IVG126" s="72"/>
      <c r="IVH126" s="72"/>
      <c r="IVI126" s="72"/>
      <c r="IVJ126" s="72"/>
      <c r="IVK126" s="72"/>
      <c r="IVL126" s="72"/>
      <c r="IVM126" s="72"/>
      <c r="IVN126" s="72"/>
      <c r="IVO126" s="72"/>
      <c r="IVP126" s="72"/>
      <c r="IVQ126" s="72"/>
      <c r="IVR126" s="72"/>
      <c r="IVS126" s="72"/>
      <c r="IVT126" s="72"/>
      <c r="IVU126" s="72"/>
      <c r="IVV126" s="72"/>
      <c r="IVW126" s="72"/>
      <c r="IVX126" s="72"/>
      <c r="IVY126" s="72"/>
      <c r="IVZ126" s="72"/>
      <c r="IWA126" s="72"/>
      <c r="IWB126" s="72"/>
      <c r="IWC126" s="72"/>
      <c r="IWD126" s="72"/>
      <c r="IWE126" s="72"/>
      <c r="IWF126" s="72"/>
      <c r="IWG126" s="72"/>
      <c r="IWH126" s="72"/>
      <c r="IWI126" s="72"/>
      <c r="IWJ126" s="72"/>
      <c r="IWK126" s="72"/>
      <c r="IWL126" s="72"/>
      <c r="IWM126" s="72"/>
      <c r="IWN126" s="72"/>
      <c r="IWO126" s="72"/>
      <c r="IWP126" s="72"/>
      <c r="IWQ126" s="72"/>
      <c r="IWR126" s="72"/>
      <c r="IWS126" s="72"/>
      <c r="IWT126" s="72"/>
      <c r="IWU126" s="72"/>
      <c r="IWV126" s="72"/>
      <c r="IWW126" s="72"/>
      <c r="IWX126" s="72"/>
      <c r="IWY126" s="72"/>
      <c r="IWZ126" s="72"/>
      <c r="IXA126" s="72"/>
      <c r="IXB126" s="72"/>
      <c r="IXC126" s="72"/>
      <c r="IXD126" s="72"/>
      <c r="IXE126" s="72"/>
      <c r="IXF126" s="72"/>
      <c r="IXG126" s="72"/>
      <c r="IXH126" s="72"/>
      <c r="IXI126" s="72"/>
      <c r="IXJ126" s="72"/>
      <c r="IXK126" s="72"/>
      <c r="IXL126" s="72"/>
      <c r="IXM126" s="72"/>
      <c r="IXN126" s="72"/>
      <c r="IXO126" s="72"/>
      <c r="IXP126" s="72"/>
      <c r="IXQ126" s="72"/>
      <c r="IXR126" s="72"/>
      <c r="IXS126" s="72"/>
      <c r="IXT126" s="72"/>
      <c r="IXU126" s="72"/>
      <c r="IXV126" s="72"/>
      <c r="IXW126" s="72"/>
      <c r="IXX126" s="72"/>
      <c r="IXY126" s="72"/>
      <c r="IXZ126" s="72"/>
      <c r="IYA126" s="72"/>
      <c r="IYB126" s="72"/>
      <c r="IYC126" s="72"/>
      <c r="IYD126" s="72"/>
      <c r="IYE126" s="72"/>
      <c r="IYF126" s="72"/>
      <c r="IYG126" s="72"/>
      <c r="IYH126" s="72"/>
      <c r="IYI126" s="72"/>
      <c r="IYJ126" s="72"/>
      <c r="IYK126" s="72"/>
      <c r="IYL126" s="72"/>
      <c r="IYM126" s="72"/>
      <c r="IYN126" s="72"/>
      <c r="IYO126" s="72"/>
      <c r="IYP126" s="72"/>
      <c r="IYQ126" s="72"/>
      <c r="IYR126" s="72"/>
      <c r="IYS126" s="72"/>
      <c r="IYT126" s="72"/>
      <c r="IYU126" s="72"/>
      <c r="IYV126" s="72"/>
      <c r="IYW126" s="72"/>
      <c r="IYX126" s="72"/>
      <c r="IYY126" s="72"/>
      <c r="IYZ126" s="72"/>
      <c r="IZA126" s="72"/>
      <c r="IZB126" s="72"/>
      <c r="IZC126" s="72"/>
      <c r="IZD126" s="72"/>
      <c r="IZE126" s="72"/>
      <c r="IZF126" s="72"/>
      <c r="IZG126" s="72"/>
      <c r="IZH126" s="72"/>
      <c r="IZI126" s="72"/>
      <c r="IZJ126" s="72"/>
      <c r="IZK126" s="72"/>
      <c r="IZL126" s="72"/>
      <c r="IZM126" s="72"/>
      <c r="IZN126" s="72"/>
      <c r="IZO126" s="72"/>
      <c r="IZP126" s="72"/>
      <c r="IZQ126" s="72"/>
      <c r="IZR126" s="72"/>
      <c r="IZS126" s="72"/>
      <c r="IZT126" s="72"/>
      <c r="IZU126" s="72"/>
      <c r="IZV126" s="72"/>
      <c r="IZW126" s="72"/>
      <c r="IZX126" s="72"/>
      <c r="IZY126" s="72"/>
      <c r="IZZ126" s="72"/>
      <c r="JAA126" s="72"/>
      <c r="JAB126" s="72"/>
      <c r="JAC126" s="72"/>
      <c r="JAD126" s="72"/>
      <c r="JAE126" s="72"/>
      <c r="JAF126" s="72"/>
      <c r="JAG126" s="72"/>
      <c r="JAH126" s="72"/>
      <c r="JAI126" s="72"/>
      <c r="JAJ126" s="72"/>
      <c r="JAK126" s="72"/>
      <c r="JAL126" s="72"/>
      <c r="JAM126" s="72"/>
      <c r="JAN126" s="72"/>
      <c r="JAO126" s="72"/>
      <c r="JAP126" s="72"/>
      <c r="JAQ126" s="72"/>
      <c r="JAR126" s="72"/>
      <c r="JAS126" s="72"/>
      <c r="JAT126" s="72"/>
      <c r="JAU126" s="72"/>
      <c r="JAV126" s="72"/>
      <c r="JAW126" s="72"/>
      <c r="JAX126" s="72"/>
      <c r="JAY126" s="72"/>
      <c r="JAZ126" s="72"/>
      <c r="JBA126" s="72"/>
      <c r="JBB126" s="72"/>
      <c r="JBC126" s="72"/>
      <c r="JBD126" s="72"/>
      <c r="JBE126" s="72"/>
      <c r="JBF126" s="72"/>
      <c r="JBG126" s="72"/>
      <c r="JBH126" s="72"/>
      <c r="JBI126" s="72"/>
      <c r="JBJ126" s="72"/>
      <c r="JBK126" s="72"/>
      <c r="JBL126" s="72"/>
      <c r="JBM126" s="72"/>
      <c r="JBN126" s="72"/>
      <c r="JBO126" s="72"/>
      <c r="JBP126" s="72"/>
      <c r="JBQ126" s="72"/>
      <c r="JBR126" s="72"/>
      <c r="JBS126" s="72"/>
      <c r="JBT126" s="72"/>
      <c r="JBU126" s="72"/>
      <c r="JBV126" s="72"/>
      <c r="JBW126" s="72"/>
      <c r="JBX126" s="72"/>
      <c r="JBY126" s="72"/>
      <c r="JBZ126" s="72"/>
      <c r="JCA126" s="72"/>
      <c r="JCB126" s="72"/>
      <c r="JCC126" s="72"/>
      <c r="JCD126" s="72"/>
      <c r="JCE126" s="72"/>
      <c r="JCF126" s="72"/>
      <c r="JCG126" s="72"/>
      <c r="JCH126" s="72"/>
      <c r="JCI126" s="72"/>
      <c r="JCJ126" s="72"/>
      <c r="JCK126" s="72"/>
      <c r="JCL126" s="72"/>
      <c r="JCM126" s="72"/>
      <c r="JCN126" s="72"/>
      <c r="JCO126" s="72"/>
      <c r="JCP126" s="72"/>
      <c r="JCQ126" s="72"/>
      <c r="JCR126" s="72"/>
      <c r="JCS126" s="72"/>
      <c r="JCT126" s="72"/>
      <c r="JCU126" s="72"/>
      <c r="JCV126" s="72"/>
      <c r="JCW126" s="72"/>
      <c r="JCX126" s="72"/>
      <c r="JCY126" s="72"/>
      <c r="JCZ126" s="72"/>
      <c r="JDA126" s="72"/>
      <c r="JDB126" s="72"/>
      <c r="JDC126" s="72"/>
      <c r="JDD126" s="72"/>
      <c r="JDE126" s="72"/>
      <c r="JDF126" s="72"/>
      <c r="JDG126" s="72"/>
      <c r="JDH126" s="72"/>
      <c r="JDI126" s="72"/>
      <c r="JDJ126" s="72"/>
      <c r="JDK126" s="72"/>
      <c r="JDL126" s="72"/>
      <c r="JDM126" s="72"/>
      <c r="JDN126" s="72"/>
      <c r="JDO126" s="72"/>
      <c r="JDP126" s="72"/>
      <c r="JDQ126" s="72"/>
      <c r="JDR126" s="72"/>
      <c r="JDS126" s="72"/>
      <c r="JDT126" s="72"/>
      <c r="JDU126" s="72"/>
      <c r="JDV126" s="72"/>
      <c r="JDW126" s="72"/>
      <c r="JDX126" s="72"/>
      <c r="JDY126" s="72"/>
      <c r="JDZ126" s="72"/>
      <c r="JEA126" s="72"/>
      <c r="JEB126" s="72"/>
      <c r="JEC126" s="72"/>
      <c r="JED126" s="72"/>
      <c r="JEE126" s="72"/>
      <c r="JEF126" s="72"/>
      <c r="JEG126" s="72"/>
      <c r="JEH126" s="72"/>
      <c r="JEI126" s="72"/>
      <c r="JEJ126" s="72"/>
      <c r="JEK126" s="72"/>
      <c r="JEL126" s="72"/>
      <c r="JEM126" s="72"/>
      <c r="JEN126" s="72"/>
      <c r="JEO126" s="72"/>
      <c r="JEP126" s="72"/>
      <c r="JEQ126" s="72"/>
      <c r="JER126" s="72"/>
      <c r="JES126" s="72"/>
      <c r="JET126" s="72"/>
      <c r="JEU126" s="72"/>
      <c r="JEV126" s="72"/>
      <c r="JEW126" s="72"/>
      <c r="JEX126" s="72"/>
      <c r="JEY126" s="72"/>
      <c r="JEZ126" s="72"/>
      <c r="JFA126" s="72"/>
      <c r="JFB126" s="72"/>
      <c r="JFC126" s="72"/>
      <c r="JFD126" s="72"/>
      <c r="JFE126" s="72"/>
      <c r="JFF126" s="72"/>
      <c r="JFG126" s="72"/>
      <c r="JFH126" s="72"/>
      <c r="JFI126" s="72"/>
      <c r="JFJ126" s="72"/>
      <c r="JFK126" s="72"/>
      <c r="JFL126" s="72"/>
      <c r="JFM126" s="72"/>
      <c r="JFN126" s="72"/>
      <c r="JFO126" s="72"/>
      <c r="JFP126" s="72"/>
      <c r="JFQ126" s="72"/>
      <c r="JFR126" s="72"/>
      <c r="JFS126" s="72"/>
      <c r="JFT126" s="72"/>
      <c r="JFU126" s="72"/>
      <c r="JFV126" s="72"/>
      <c r="JFW126" s="72"/>
      <c r="JFX126" s="72"/>
      <c r="JFY126" s="72"/>
      <c r="JFZ126" s="72"/>
      <c r="JGA126" s="72"/>
      <c r="JGB126" s="72"/>
      <c r="JGC126" s="72"/>
      <c r="JGD126" s="72"/>
      <c r="JGE126" s="72"/>
      <c r="JGF126" s="72"/>
      <c r="JGG126" s="72"/>
      <c r="JGH126" s="72"/>
      <c r="JGI126" s="72"/>
      <c r="JGJ126" s="72"/>
      <c r="JGK126" s="72"/>
      <c r="JGL126" s="72"/>
      <c r="JGM126" s="72"/>
      <c r="JGN126" s="72"/>
      <c r="JGO126" s="72"/>
      <c r="JGP126" s="72"/>
      <c r="JGQ126" s="72"/>
      <c r="JGR126" s="72"/>
      <c r="JGS126" s="72"/>
      <c r="JGT126" s="72"/>
      <c r="JGU126" s="72"/>
      <c r="JGV126" s="72"/>
      <c r="JGW126" s="72"/>
      <c r="JGX126" s="72"/>
      <c r="JGY126" s="72"/>
      <c r="JGZ126" s="72"/>
      <c r="JHA126" s="72"/>
      <c r="JHB126" s="72"/>
      <c r="JHC126" s="72"/>
      <c r="JHD126" s="72"/>
      <c r="JHE126" s="72"/>
      <c r="JHF126" s="72"/>
      <c r="JHG126" s="72"/>
      <c r="JHH126" s="72"/>
      <c r="JHI126" s="72"/>
      <c r="JHJ126" s="72"/>
      <c r="JHK126" s="72"/>
      <c r="JHL126" s="72"/>
      <c r="JHM126" s="72"/>
      <c r="JHN126" s="72"/>
      <c r="JHO126" s="72"/>
      <c r="JHP126" s="72"/>
      <c r="JHQ126" s="72"/>
      <c r="JHR126" s="72"/>
      <c r="JHS126" s="72"/>
      <c r="JHT126" s="72"/>
      <c r="JHU126" s="72"/>
      <c r="JHV126" s="72"/>
      <c r="JHW126" s="72"/>
      <c r="JHX126" s="72"/>
      <c r="JHY126" s="72"/>
      <c r="JHZ126" s="72"/>
      <c r="JIA126" s="72"/>
      <c r="JIB126" s="72"/>
      <c r="JIC126" s="72"/>
      <c r="JID126" s="72"/>
      <c r="JIE126" s="72"/>
      <c r="JIF126" s="72"/>
      <c r="JIG126" s="72"/>
      <c r="JIH126" s="72"/>
      <c r="JII126" s="72"/>
      <c r="JIJ126" s="72"/>
      <c r="JIK126" s="72"/>
      <c r="JIL126" s="72"/>
      <c r="JIM126" s="72"/>
      <c r="JIN126" s="72"/>
      <c r="JIO126" s="72"/>
      <c r="JIP126" s="72"/>
      <c r="JIQ126" s="72"/>
      <c r="JIR126" s="72"/>
      <c r="JIS126" s="72"/>
      <c r="JIT126" s="72"/>
      <c r="JIU126" s="72"/>
      <c r="JIV126" s="72"/>
      <c r="JIW126" s="72"/>
      <c r="JIX126" s="72"/>
      <c r="JIY126" s="72"/>
      <c r="JIZ126" s="72"/>
      <c r="JJA126" s="72"/>
      <c r="JJB126" s="72"/>
      <c r="JJC126" s="72"/>
      <c r="JJD126" s="72"/>
      <c r="JJE126" s="72"/>
      <c r="JJF126" s="72"/>
      <c r="JJG126" s="72"/>
      <c r="JJH126" s="72"/>
      <c r="JJI126" s="72"/>
      <c r="JJJ126" s="72"/>
      <c r="JJK126" s="72"/>
      <c r="JJL126" s="72"/>
      <c r="JJM126" s="72"/>
      <c r="JJN126" s="72"/>
      <c r="JJO126" s="72"/>
      <c r="JJP126" s="72"/>
      <c r="JJQ126" s="72"/>
      <c r="JJR126" s="72"/>
      <c r="JJS126" s="72"/>
      <c r="JJT126" s="72"/>
      <c r="JJU126" s="72"/>
      <c r="JJV126" s="72"/>
      <c r="JJW126" s="72"/>
      <c r="JJX126" s="72"/>
      <c r="JJY126" s="72"/>
      <c r="JJZ126" s="72"/>
      <c r="JKA126" s="72"/>
      <c r="JKB126" s="72"/>
      <c r="JKC126" s="72"/>
      <c r="JKD126" s="72"/>
      <c r="JKE126" s="72"/>
      <c r="JKF126" s="72"/>
      <c r="JKG126" s="72"/>
      <c r="JKH126" s="72"/>
      <c r="JKI126" s="72"/>
      <c r="JKJ126" s="72"/>
      <c r="JKK126" s="72"/>
      <c r="JKL126" s="72"/>
      <c r="JKM126" s="72"/>
      <c r="JKN126" s="72"/>
      <c r="JKO126" s="72"/>
      <c r="JKP126" s="72"/>
      <c r="JKQ126" s="72"/>
      <c r="JKR126" s="72"/>
      <c r="JKS126" s="72"/>
      <c r="JKT126" s="72"/>
      <c r="JKU126" s="72"/>
      <c r="JKV126" s="72"/>
      <c r="JKW126" s="72"/>
      <c r="JKX126" s="72"/>
      <c r="JKY126" s="72"/>
      <c r="JKZ126" s="72"/>
      <c r="JLA126" s="72"/>
      <c r="JLB126" s="72"/>
      <c r="JLC126" s="72"/>
      <c r="JLD126" s="72"/>
      <c r="JLE126" s="72"/>
      <c r="JLF126" s="72"/>
      <c r="JLG126" s="72"/>
      <c r="JLH126" s="72"/>
      <c r="JLI126" s="72"/>
      <c r="JLJ126" s="72"/>
      <c r="JLK126" s="72"/>
      <c r="JLL126" s="72"/>
      <c r="JLM126" s="72"/>
      <c r="JLN126" s="72"/>
      <c r="JLO126" s="72"/>
      <c r="JLP126" s="72"/>
      <c r="JLQ126" s="72"/>
      <c r="JLR126" s="72"/>
      <c r="JLS126" s="72"/>
      <c r="JLT126" s="72"/>
      <c r="JLU126" s="72"/>
      <c r="JLV126" s="72"/>
      <c r="JLW126" s="72"/>
      <c r="JLX126" s="72"/>
      <c r="JLY126" s="72"/>
      <c r="JLZ126" s="72"/>
      <c r="JMA126" s="72"/>
      <c r="JMB126" s="72"/>
      <c r="JMC126" s="72"/>
      <c r="JMD126" s="72"/>
      <c r="JME126" s="72"/>
      <c r="JMF126" s="72"/>
      <c r="JMG126" s="72"/>
      <c r="JMH126" s="72"/>
      <c r="JMI126" s="72"/>
      <c r="JMJ126" s="72"/>
      <c r="JMK126" s="72"/>
      <c r="JML126" s="72"/>
      <c r="JMM126" s="72"/>
      <c r="JMN126" s="72"/>
      <c r="JMO126" s="72"/>
      <c r="JMP126" s="72"/>
      <c r="JMQ126" s="72"/>
      <c r="JMR126" s="72"/>
      <c r="JMS126" s="72"/>
      <c r="JMT126" s="72"/>
      <c r="JMU126" s="72"/>
      <c r="JMV126" s="72"/>
      <c r="JMW126" s="72"/>
      <c r="JMX126" s="72"/>
      <c r="JMY126" s="72"/>
      <c r="JMZ126" s="72"/>
      <c r="JNA126" s="72"/>
      <c r="JNB126" s="72"/>
      <c r="JNC126" s="72"/>
      <c r="JND126" s="72"/>
      <c r="JNE126" s="72"/>
      <c r="JNF126" s="72"/>
      <c r="JNG126" s="72"/>
      <c r="JNH126" s="72"/>
      <c r="JNI126" s="72"/>
      <c r="JNJ126" s="72"/>
      <c r="JNK126" s="72"/>
      <c r="JNL126" s="72"/>
      <c r="JNM126" s="72"/>
      <c r="JNN126" s="72"/>
      <c r="JNO126" s="72"/>
      <c r="JNP126" s="72"/>
      <c r="JNQ126" s="72"/>
      <c r="JNR126" s="72"/>
      <c r="JNS126" s="72"/>
      <c r="JNT126" s="72"/>
      <c r="JNU126" s="72"/>
      <c r="JNV126" s="72"/>
      <c r="JNW126" s="72"/>
      <c r="JNX126" s="72"/>
      <c r="JNY126" s="72"/>
      <c r="JNZ126" s="72"/>
      <c r="JOA126" s="72"/>
      <c r="JOB126" s="72"/>
      <c r="JOC126" s="72"/>
      <c r="JOD126" s="72"/>
      <c r="JOE126" s="72"/>
      <c r="JOF126" s="72"/>
      <c r="JOG126" s="72"/>
      <c r="JOH126" s="72"/>
      <c r="JOI126" s="72"/>
      <c r="JOJ126" s="72"/>
      <c r="JOK126" s="72"/>
      <c r="JOL126" s="72"/>
      <c r="JOM126" s="72"/>
      <c r="JON126" s="72"/>
      <c r="JOO126" s="72"/>
      <c r="JOP126" s="72"/>
      <c r="JOQ126" s="72"/>
      <c r="JOR126" s="72"/>
      <c r="JOS126" s="72"/>
      <c r="JOT126" s="72"/>
      <c r="JOU126" s="72"/>
      <c r="JOV126" s="72"/>
      <c r="JOW126" s="72"/>
      <c r="JOX126" s="72"/>
      <c r="JOY126" s="72"/>
      <c r="JOZ126" s="72"/>
      <c r="JPA126" s="72"/>
      <c r="JPB126" s="72"/>
      <c r="JPC126" s="72"/>
      <c r="JPD126" s="72"/>
      <c r="JPE126" s="72"/>
      <c r="JPF126" s="72"/>
      <c r="JPG126" s="72"/>
      <c r="JPH126" s="72"/>
      <c r="JPI126" s="72"/>
      <c r="JPJ126" s="72"/>
      <c r="JPK126" s="72"/>
      <c r="JPL126" s="72"/>
      <c r="JPM126" s="72"/>
      <c r="JPN126" s="72"/>
      <c r="JPO126" s="72"/>
      <c r="JPP126" s="72"/>
      <c r="JPQ126" s="72"/>
      <c r="JPR126" s="72"/>
      <c r="JPS126" s="72"/>
      <c r="JPT126" s="72"/>
      <c r="JPU126" s="72"/>
      <c r="JPV126" s="72"/>
      <c r="JPW126" s="72"/>
      <c r="JPX126" s="72"/>
      <c r="JPY126" s="72"/>
      <c r="JPZ126" s="72"/>
      <c r="JQA126" s="72"/>
      <c r="JQB126" s="72"/>
      <c r="JQC126" s="72"/>
      <c r="JQD126" s="72"/>
      <c r="JQE126" s="72"/>
      <c r="JQF126" s="72"/>
      <c r="JQG126" s="72"/>
      <c r="JQH126" s="72"/>
      <c r="JQI126" s="72"/>
      <c r="JQJ126" s="72"/>
      <c r="JQK126" s="72"/>
      <c r="JQL126" s="72"/>
      <c r="JQM126" s="72"/>
      <c r="JQN126" s="72"/>
      <c r="JQO126" s="72"/>
      <c r="JQP126" s="72"/>
      <c r="JQQ126" s="72"/>
      <c r="JQR126" s="72"/>
      <c r="JQS126" s="72"/>
      <c r="JQT126" s="72"/>
      <c r="JQU126" s="72"/>
      <c r="JQV126" s="72"/>
      <c r="JQW126" s="72"/>
      <c r="JQX126" s="72"/>
      <c r="JQY126" s="72"/>
      <c r="JQZ126" s="72"/>
      <c r="JRA126" s="72"/>
      <c r="JRB126" s="72"/>
      <c r="JRC126" s="72"/>
      <c r="JRD126" s="72"/>
      <c r="JRE126" s="72"/>
      <c r="JRF126" s="72"/>
      <c r="JRG126" s="72"/>
      <c r="JRH126" s="72"/>
      <c r="JRI126" s="72"/>
      <c r="JRJ126" s="72"/>
      <c r="JRK126" s="72"/>
      <c r="JRL126" s="72"/>
      <c r="JRM126" s="72"/>
      <c r="JRN126" s="72"/>
      <c r="JRO126" s="72"/>
      <c r="JRP126" s="72"/>
      <c r="JRQ126" s="72"/>
      <c r="JRR126" s="72"/>
      <c r="JRS126" s="72"/>
      <c r="JRT126" s="72"/>
      <c r="JRU126" s="72"/>
      <c r="JRV126" s="72"/>
      <c r="JRW126" s="72"/>
      <c r="JRX126" s="72"/>
      <c r="JRY126" s="72"/>
      <c r="JRZ126" s="72"/>
      <c r="JSA126" s="72"/>
      <c r="JSB126" s="72"/>
      <c r="JSC126" s="72"/>
      <c r="JSD126" s="72"/>
      <c r="JSE126" s="72"/>
      <c r="JSF126" s="72"/>
      <c r="JSG126" s="72"/>
      <c r="JSH126" s="72"/>
      <c r="JSI126" s="72"/>
      <c r="JSJ126" s="72"/>
      <c r="JSK126" s="72"/>
      <c r="JSL126" s="72"/>
      <c r="JSM126" s="72"/>
      <c r="JSN126" s="72"/>
      <c r="JSO126" s="72"/>
      <c r="JSP126" s="72"/>
      <c r="JSQ126" s="72"/>
      <c r="JSR126" s="72"/>
      <c r="JSS126" s="72"/>
      <c r="JST126" s="72"/>
      <c r="JSU126" s="72"/>
      <c r="JSV126" s="72"/>
      <c r="JSW126" s="72"/>
      <c r="JSX126" s="72"/>
      <c r="JSY126" s="72"/>
      <c r="JSZ126" s="72"/>
      <c r="JTA126" s="72"/>
      <c r="JTB126" s="72"/>
      <c r="JTC126" s="72"/>
      <c r="JTD126" s="72"/>
      <c r="JTE126" s="72"/>
      <c r="JTF126" s="72"/>
      <c r="JTG126" s="72"/>
      <c r="JTH126" s="72"/>
      <c r="JTI126" s="72"/>
      <c r="JTJ126" s="72"/>
      <c r="JTK126" s="72"/>
      <c r="JTL126" s="72"/>
      <c r="JTM126" s="72"/>
      <c r="JTN126" s="72"/>
      <c r="JTO126" s="72"/>
      <c r="JTP126" s="72"/>
      <c r="JTQ126" s="72"/>
      <c r="JTR126" s="72"/>
      <c r="JTS126" s="72"/>
      <c r="JTT126" s="72"/>
      <c r="JTU126" s="72"/>
      <c r="JTV126" s="72"/>
      <c r="JTW126" s="72"/>
      <c r="JTX126" s="72"/>
      <c r="JTY126" s="72"/>
      <c r="JTZ126" s="72"/>
      <c r="JUA126" s="72"/>
      <c r="JUB126" s="72"/>
      <c r="JUC126" s="72"/>
      <c r="JUD126" s="72"/>
      <c r="JUE126" s="72"/>
      <c r="JUF126" s="72"/>
      <c r="JUG126" s="72"/>
      <c r="JUH126" s="72"/>
      <c r="JUI126" s="72"/>
      <c r="JUJ126" s="72"/>
      <c r="JUK126" s="72"/>
      <c r="JUL126" s="72"/>
      <c r="JUM126" s="72"/>
      <c r="JUN126" s="72"/>
      <c r="JUO126" s="72"/>
      <c r="JUP126" s="72"/>
      <c r="JUQ126" s="72"/>
      <c r="JUR126" s="72"/>
      <c r="JUS126" s="72"/>
      <c r="JUT126" s="72"/>
      <c r="JUU126" s="72"/>
      <c r="JUV126" s="72"/>
      <c r="JUW126" s="72"/>
      <c r="JUX126" s="72"/>
      <c r="JUY126" s="72"/>
      <c r="JUZ126" s="72"/>
      <c r="JVA126" s="72"/>
      <c r="JVB126" s="72"/>
      <c r="JVC126" s="72"/>
      <c r="JVD126" s="72"/>
      <c r="JVE126" s="72"/>
      <c r="JVF126" s="72"/>
      <c r="JVG126" s="72"/>
      <c r="JVH126" s="72"/>
      <c r="JVI126" s="72"/>
      <c r="JVJ126" s="72"/>
      <c r="JVK126" s="72"/>
      <c r="JVL126" s="72"/>
      <c r="JVM126" s="72"/>
      <c r="JVN126" s="72"/>
      <c r="JVO126" s="72"/>
      <c r="JVP126" s="72"/>
      <c r="JVQ126" s="72"/>
      <c r="JVR126" s="72"/>
      <c r="JVS126" s="72"/>
      <c r="JVT126" s="72"/>
      <c r="JVU126" s="72"/>
      <c r="JVV126" s="72"/>
      <c r="JVW126" s="72"/>
      <c r="JVX126" s="72"/>
      <c r="JVY126" s="72"/>
      <c r="JVZ126" s="72"/>
      <c r="JWA126" s="72"/>
      <c r="JWB126" s="72"/>
      <c r="JWC126" s="72"/>
      <c r="JWD126" s="72"/>
      <c r="JWE126" s="72"/>
      <c r="JWF126" s="72"/>
      <c r="JWG126" s="72"/>
      <c r="JWH126" s="72"/>
      <c r="JWI126" s="72"/>
      <c r="JWJ126" s="72"/>
      <c r="JWK126" s="72"/>
      <c r="JWL126" s="72"/>
      <c r="JWM126" s="72"/>
      <c r="JWN126" s="72"/>
      <c r="JWO126" s="72"/>
      <c r="JWP126" s="72"/>
      <c r="JWQ126" s="72"/>
      <c r="JWR126" s="72"/>
      <c r="JWS126" s="72"/>
      <c r="JWT126" s="72"/>
      <c r="JWU126" s="72"/>
      <c r="JWV126" s="72"/>
      <c r="JWW126" s="72"/>
      <c r="JWX126" s="72"/>
      <c r="JWY126" s="72"/>
      <c r="JWZ126" s="72"/>
      <c r="JXA126" s="72"/>
      <c r="JXB126" s="72"/>
      <c r="JXC126" s="72"/>
      <c r="JXD126" s="72"/>
      <c r="JXE126" s="72"/>
      <c r="JXF126" s="72"/>
      <c r="JXG126" s="72"/>
      <c r="JXH126" s="72"/>
      <c r="JXI126" s="72"/>
      <c r="JXJ126" s="72"/>
      <c r="JXK126" s="72"/>
      <c r="JXL126" s="72"/>
      <c r="JXM126" s="72"/>
      <c r="JXN126" s="72"/>
      <c r="JXO126" s="72"/>
      <c r="JXP126" s="72"/>
      <c r="JXQ126" s="72"/>
      <c r="JXR126" s="72"/>
      <c r="JXS126" s="72"/>
      <c r="JXT126" s="72"/>
      <c r="JXU126" s="72"/>
      <c r="JXV126" s="72"/>
      <c r="JXW126" s="72"/>
      <c r="JXX126" s="72"/>
      <c r="JXY126" s="72"/>
      <c r="JXZ126" s="72"/>
      <c r="JYA126" s="72"/>
      <c r="JYB126" s="72"/>
      <c r="JYC126" s="72"/>
      <c r="JYD126" s="72"/>
      <c r="JYE126" s="72"/>
      <c r="JYF126" s="72"/>
      <c r="JYG126" s="72"/>
      <c r="JYH126" s="72"/>
      <c r="JYI126" s="72"/>
      <c r="JYJ126" s="72"/>
      <c r="JYK126" s="72"/>
      <c r="JYL126" s="72"/>
      <c r="JYM126" s="72"/>
      <c r="JYN126" s="72"/>
      <c r="JYO126" s="72"/>
      <c r="JYP126" s="72"/>
      <c r="JYQ126" s="72"/>
      <c r="JYR126" s="72"/>
      <c r="JYS126" s="72"/>
      <c r="JYT126" s="72"/>
      <c r="JYU126" s="72"/>
      <c r="JYV126" s="72"/>
      <c r="JYW126" s="72"/>
      <c r="JYX126" s="72"/>
      <c r="JYY126" s="72"/>
      <c r="JYZ126" s="72"/>
      <c r="JZA126" s="72"/>
      <c r="JZB126" s="72"/>
      <c r="JZC126" s="72"/>
      <c r="JZD126" s="72"/>
      <c r="JZE126" s="72"/>
      <c r="JZF126" s="72"/>
      <c r="JZG126" s="72"/>
      <c r="JZH126" s="72"/>
      <c r="JZI126" s="72"/>
      <c r="JZJ126" s="72"/>
      <c r="JZK126" s="72"/>
      <c r="JZL126" s="72"/>
      <c r="JZM126" s="72"/>
      <c r="JZN126" s="72"/>
      <c r="JZO126" s="72"/>
      <c r="JZP126" s="72"/>
      <c r="JZQ126" s="72"/>
      <c r="JZR126" s="72"/>
      <c r="JZS126" s="72"/>
      <c r="JZT126" s="72"/>
      <c r="JZU126" s="72"/>
      <c r="JZV126" s="72"/>
      <c r="JZW126" s="72"/>
      <c r="JZX126" s="72"/>
      <c r="JZY126" s="72"/>
      <c r="JZZ126" s="72"/>
      <c r="KAA126" s="72"/>
      <c r="KAB126" s="72"/>
      <c r="KAC126" s="72"/>
      <c r="KAD126" s="72"/>
      <c r="KAE126" s="72"/>
      <c r="KAF126" s="72"/>
      <c r="KAG126" s="72"/>
      <c r="KAH126" s="72"/>
      <c r="KAI126" s="72"/>
      <c r="KAJ126" s="72"/>
      <c r="KAK126" s="72"/>
      <c r="KAL126" s="72"/>
      <c r="KAM126" s="72"/>
      <c r="KAN126" s="72"/>
      <c r="KAO126" s="72"/>
      <c r="KAP126" s="72"/>
      <c r="KAQ126" s="72"/>
      <c r="KAR126" s="72"/>
      <c r="KAS126" s="72"/>
      <c r="KAT126" s="72"/>
      <c r="KAU126" s="72"/>
      <c r="KAV126" s="72"/>
      <c r="KAW126" s="72"/>
      <c r="KAX126" s="72"/>
      <c r="KAY126" s="72"/>
      <c r="KAZ126" s="72"/>
      <c r="KBA126" s="72"/>
      <c r="KBB126" s="72"/>
      <c r="KBC126" s="72"/>
      <c r="KBD126" s="72"/>
      <c r="KBE126" s="72"/>
      <c r="KBF126" s="72"/>
      <c r="KBG126" s="72"/>
      <c r="KBH126" s="72"/>
      <c r="KBI126" s="72"/>
      <c r="KBJ126" s="72"/>
      <c r="KBK126" s="72"/>
      <c r="KBL126" s="72"/>
      <c r="KBM126" s="72"/>
      <c r="KBN126" s="72"/>
      <c r="KBO126" s="72"/>
      <c r="KBP126" s="72"/>
      <c r="KBQ126" s="72"/>
      <c r="KBR126" s="72"/>
      <c r="KBS126" s="72"/>
      <c r="KBT126" s="72"/>
      <c r="KBU126" s="72"/>
      <c r="KBV126" s="72"/>
      <c r="KBW126" s="72"/>
      <c r="KBX126" s="72"/>
      <c r="KBY126" s="72"/>
      <c r="KBZ126" s="72"/>
      <c r="KCA126" s="72"/>
      <c r="KCB126" s="72"/>
      <c r="KCC126" s="72"/>
      <c r="KCD126" s="72"/>
      <c r="KCE126" s="72"/>
      <c r="KCF126" s="72"/>
      <c r="KCG126" s="72"/>
      <c r="KCH126" s="72"/>
      <c r="KCI126" s="72"/>
      <c r="KCJ126" s="72"/>
      <c r="KCK126" s="72"/>
      <c r="KCL126" s="72"/>
      <c r="KCM126" s="72"/>
      <c r="KCN126" s="72"/>
      <c r="KCO126" s="72"/>
      <c r="KCP126" s="72"/>
      <c r="KCQ126" s="72"/>
      <c r="KCR126" s="72"/>
      <c r="KCS126" s="72"/>
      <c r="KCT126" s="72"/>
      <c r="KCU126" s="72"/>
      <c r="KCV126" s="72"/>
      <c r="KCW126" s="72"/>
      <c r="KCX126" s="72"/>
      <c r="KCY126" s="72"/>
      <c r="KCZ126" s="72"/>
      <c r="KDA126" s="72"/>
      <c r="KDB126" s="72"/>
      <c r="KDC126" s="72"/>
      <c r="KDD126" s="72"/>
      <c r="KDE126" s="72"/>
      <c r="KDF126" s="72"/>
      <c r="KDG126" s="72"/>
      <c r="KDH126" s="72"/>
      <c r="KDI126" s="72"/>
      <c r="KDJ126" s="72"/>
      <c r="KDK126" s="72"/>
      <c r="KDL126" s="72"/>
      <c r="KDM126" s="72"/>
      <c r="KDN126" s="72"/>
      <c r="KDO126" s="72"/>
      <c r="KDP126" s="72"/>
      <c r="KDQ126" s="72"/>
      <c r="KDR126" s="72"/>
      <c r="KDS126" s="72"/>
      <c r="KDT126" s="72"/>
      <c r="KDU126" s="72"/>
      <c r="KDV126" s="72"/>
      <c r="KDW126" s="72"/>
      <c r="KDX126" s="72"/>
      <c r="KDY126" s="72"/>
      <c r="KDZ126" s="72"/>
      <c r="KEA126" s="72"/>
      <c r="KEB126" s="72"/>
      <c r="KEC126" s="72"/>
      <c r="KED126" s="72"/>
      <c r="KEE126" s="72"/>
      <c r="KEF126" s="72"/>
      <c r="KEG126" s="72"/>
      <c r="KEH126" s="72"/>
      <c r="KEI126" s="72"/>
      <c r="KEJ126" s="72"/>
      <c r="KEK126" s="72"/>
      <c r="KEL126" s="72"/>
      <c r="KEM126" s="72"/>
      <c r="KEN126" s="72"/>
      <c r="KEO126" s="72"/>
      <c r="KEP126" s="72"/>
      <c r="KEQ126" s="72"/>
      <c r="KER126" s="72"/>
      <c r="KES126" s="72"/>
      <c r="KET126" s="72"/>
      <c r="KEU126" s="72"/>
      <c r="KEV126" s="72"/>
      <c r="KEW126" s="72"/>
      <c r="KEX126" s="72"/>
      <c r="KEY126" s="72"/>
      <c r="KEZ126" s="72"/>
      <c r="KFA126" s="72"/>
      <c r="KFB126" s="72"/>
      <c r="KFC126" s="72"/>
      <c r="KFD126" s="72"/>
      <c r="KFE126" s="72"/>
      <c r="KFF126" s="72"/>
      <c r="KFG126" s="72"/>
      <c r="KFH126" s="72"/>
      <c r="KFI126" s="72"/>
      <c r="KFJ126" s="72"/>
      <c r="KFK126" s="72"/>
      <c r="KFL126" s="72"/>
      <c r="KFM126" s="72"/>
      <c r="KFN126" s="72"/>
      <c r="KFO126" s="72"/>
      <c r="KFP126" s="72"/>
      <c r="KFQ126" s="72"/>
      <c r="KFR126" s="72"/>
      <c r="KFS126" s="72"/>
      <c r="KFT126" s="72"/>
      <c r="KFU126" s="72"/>
      <c r="KFV126" s="72"/>
      <c r="KFW126" s="72"/>
      <c r="KFX126" s="72"/>
      <c r="KFY126" s="72"/>
      <c r="KFZ126" s="72"/>
      <c r="KGA126" s="72"/>
      <c r="KGB126" s="72"/>
      <c r="KGC126" s="72"/>
      <c r="KGD126" s="72"/>
      <c r="KGE126" s="72"/>
      <c r="KGF126" s="72"/>
      <c r="KGG126" s="72"/>
      <c r="KGH126" s="72"/>
      <c r="KGI126" s="72"/>
      <c r="KGJ126" s="72"/>
      <c r="KGK126" s="72"/>
      <c r="KGL126" s="72"/>
      <c r="KGM126" s="72"/>
      <c r="KGN126" s="72"/>
      <c r="KGO126" s="72"/>
      <c r="KGP126" s="72"/>
      <c r="KGQ126" s="72"/>
      <c r="KGR126" s="72"/>
      <c r="KGS126" s="72"/>
      <c r="KGT126" s="72"/>
      <c r="KGU126" s="72"/>
      <c r="KGV126" s="72"/>
      <c r="KGW126" s="72"/>
      <c r="KGX126" s="72"/>
      <c r="KGY126" s="72"/>
      <c r="KGZ126" s="72"/>
      <c r="KHA126" s="72"/>
      <c r="KHB126" s="72"/>
      <c r="KHC126" s="72"/>
      <c r="KHD126" s="72"/>
      <c r="KHE126" s="72"/>
      <c r="KHF126" s="72"/>
      <c r="KHG126" s="72"/>
      <c r="KHH126" s="72"/>
      <c r="KHI126" s="72"/>
      <c r="KHJ126" s="72"/>
      <c r="KHK126" s="72"/>
      <c r="KHL126" s="72"/>
      <c r="KHM126" s="72"/>
      <c r="KHN126" s="72"/>
      <c r="KHO126" s="72"/>
      <c r="KHP126" s="72"/>
      <c r="KHQ126" s="72"/>
      <c r="KHR126" s="72"/>
      <c r="KHS126" s="72"/>
      <c r="KHT126" s="72"/>
      <c r="KHU126" s="72"/>
      <c r="KHV126" s="72"/>
      <c r="KHW126" s="72"/>
      <c r="KHX126" s="72"/>
      <c r="KHY126" s="72"/>
      <c r="KHZ126" s="72"/>
      <c r="KIA126" s="72"/>
      <c r="KIB126" s="72"/>
      <c r="KIC126" s="72"/>
      <c r="KID126" s="72"/>
      <c r="KIE126" s="72"/>
      <c r="KIF126" s="72"/>
      <c r="KIG126" s="72"/>
      <c r="KIH126" s="72"/>
      <c r="KII126" s="72"/>
      <c r="KIJ126" s="72"/>
      <c r="KIK126" s="72"/>
      <c r="KIL126" s="72"/>
      <c r="KIM126" s="72"/>
      <c r="KIN126" s="72"/>
      <c r="KIO126" s="72"/>
      <c r="KIP126" s="72"/>
      <c r="KIQ126" s="72"/>
      <c r="KIR126" s="72"/>
      <c r="KIS126" s="72"/>
      <c r="KIT126" s="72"/>
      <c r="KIU126" s="72"/>
      <c r="KIV126" s="72"/>
      <c r="KIW126" s="72"/>
      <c r="KIX126" s="72"/>
      <c r="KIY126" s="72"/>
      <c r="KIZ126" s="72"/>
      <c r="KJA126" s="72"/>
      <c r="KJB126" s="72"/>
      <c r="KJC126" s="72"/>
      <c r="KJD126" s="72"/>
      <c r="KJE126" s="72"/>
      <c r="KJF126" s="72"/>
      <c r="KJG126" s="72"/>
      <c r="KJH126" s="72"/>
      <c r="KJI126" s="72"/>
      <c r="KJJ126" s="72"/>
      <c r="KJK126" s="72"/>
      <c r="KJL126" s="72"/>
      <c r="KJM126" s="72"/>
      <c r="KJN126" s="72"/>
      <c r="KJO126" s="72"/>
      <c r="KJP126" s="72"/>
      <c r="KJQ126" s="72"/>
      <c r="KJR126" s="72"/>
      <c r="KJS126" s="72"/>
      <c r="KJT126" s="72"/>
      <c r="KJU126" s="72"/>
      <c r="KJV126" s="72"/>
      <c r="KJW126" s="72"/>
      <c r="KJX126" s="72"/>
      <c r="KJY126" s="72"/>
      <c r="KJZ126" s="72"/>
      <c r="KKA126" s="72"/>
      <c r="KKB126" s="72"/>
      <c r="KKC126" s="72"/>
      <c r="KKD126" s="72"/>
      <c r="KKE126" s="72"/>
      <c r="KKF126" s="72"/>
      <c r="KKG126" s="72"/>
      <c r="KKH126" s="72"/>
      <c r="KKI126" s="72"/>
      <c r="KKJ126" s="72"/>
      <c r="KKK126" s="72"/>
      <c r="KKL126" s="72"/>
      <c r="KKM126" s="72"/>
      <c r="KKN126" s="72"/>
      <c r="KKO126" s="72"/>
      <c r="KKP126" s="72"/>
      <c r="KKQ126" s="72"/>
      <c r="KKR126" s="72"/>
      <c r="KKS126" s="72"/>
      <c r="KKT126" s="72"/>
      <c r="KKU126" s="72"/>
      <c r="KKV126" s="72"/>
      <c r="KKW126" s="72"/>
      <c r="KKX126" s="72"/>
      <c r="KKY126" s="72"/>
      <c r="KKZ126" s="72"/>
      <c r="KLA126" s="72"/>
      <c r="KLB126" s="72"/>
      <c r="KLC126" s="72"/>
      <c r="KLD126" s="72"/>
      <c r="KLE126" s="72"/>
      <c r="KLF126" s="72"/>
      <c r="KLG126" s="72"/>
      <c r="KLH126" s="72"/>
      <c r="KLI126" s="72"/>
      <c r="KLJ126" s="72"/>
      <c r="KLK126" s="72"/>
      <c r="KLL126" s="72"/>
      <c r="KLM126" s="72"/>
      <c r="KLN126" s="72"/>
      <c r="KLO126" s="72"/>
      <c r="KLP126" s="72"/>
      <c r="KLQ126" s="72"/>
      <c r="KLR126" s="72"/>
      <c r="KLS126" s="72"/>
      <c r="KLT126" s="72"/>
      <c r="KLU126" s="72"/>
      <c r="KLV126" s="72"/>
      <c r="KLW126" s="72"/>
      <c r="KLX126" s="72"/>
      <c r="KLY126" s="72"/>
      <c r="KLZ126" s="72"/>
      <c r="KMA126" s="72"/>
      <c r="KMB126" s="72"/>
      <c r="KMC126" s="72"/>
      <c r="KMD126" s="72"/>
      <c r="KME126" s="72"/>
      <c r="KMF126" s="72"/>
      <c r="KMG126" s="72"/>
      <c r="KMH126" s="72"/>
      <c r="KMI126" s="72"/>
      <c r="KMJ126" s="72"/>
      <c r="KMK126" s="72"/>
      <c r="KML126" s="72"/>
      <c r="KMM126" s="72"/>
      <c r="KMN126" s="72"/>
      <c r="KMO126" s="72"/>
      <c r="KMP126" s="72"/>
      <c r="KMQ126" s="72"/>
      <c r="KMR126" s="72"/>
      <c r="KMS126" s="72"/>
      <c r="KMT126" s="72"/>
      <c r="KMU126" s="72"/>
      <c r="KMV126" s="72"/>
      <c r="KMW126" s="72"/>
      <c r="KMX126" s="72"/>
      <c r="KMY126" s="72"/>
      <c r="KMZ126" s="72"/>
      <c r="KNA126" s="72"/>
      <c r="KNB126" s="72"/>
      <c r="KNC126" s="72"/>
      <c r="KND126" s="72"/>
      <c r="KNE126" s="72"/>
      <c r="KNF126" s="72"/>
      <c r="KNG126" s="72"/>
      <c r="KNH126" s="72"/>
      <c r="KNI126" s="72"/>
      <c r="KNJ126" s="72"/>
      <c r="KNK126" s="72"/>
      <c r="KNL126" s="72"/>
      <c r="KNM126" s="72"/>
      <c r="KNN126" s="72"/>
      <c r="KNO126" s="72"/>
      <c r="KNP126" s="72"/>
      <c r="KNQ126" s="72"/>
      <c r="KNR126" s="72"/>
      <c r="KNS126" s="72"/>
      <c r="KNT126" s="72"/>
      <c r="KNU126" s="72"/>
      <c r="KNV126" s="72"/>
      <c r="KNW126" s="72"/>
      <c r="KNX126" s="72"/>
      <c r="KNY126" s="72"/>
      <c r="KNZ126" s="72"/>
      <c r="KOA126" s="72"/>
      <c r="KOB126" s="72"/>
      <c r="KOC126" s="72"/>
      <c r="KOD126" s="72"/>
      <c r="KOE126" s="72"/>
      <c r="KOF126" s="72"/>
      <c r="KOG126" s="72"/>
      <c r="KOH126" s="72"/>
      <c r="KOI126" s="72"/>
      <c r="KOJ126" s="72"/>
      <c r="KOK126" s="72"/>
      <c r="KOL126" s="72"/>
      <c r="KOM126" s="72"/>
      <c r="KON126" s="72"/>
      <c r="KOO126" s="72"/>
      <c r="KOP126" s="72"/>
      <c r="KOQ126" s="72"/>
      <c r="KOR126" s="72"/>
      <c r="KOS126" s="72"/>
      <c r="KOT126" s="72"/>
      <c r="KOU126" s="72"/>
      <c r="KOV126" s="72"/>
      <c r="KOW126" s="72"/>
      <c r="KOX126" s="72"/>
      <c r="KOY126" s="72"/>
      <c r="KOZ126" s="72"/>
      <c r="KPA126" s="72"/>
      <c r="KPB126" s="72"/>
      <c r="KPC126" s="72"/>
      <c r="KPD126" s="72"/>
      <c r="KPE126" s="72"/>
      <c r="KPF126" s="72"/>
      <c r="KPG126" s="72"/>
      <c r="KPH126" s="72"/>
      <c r="KPI126" s="72"/>
      <c r="KPJ126" s="72"/>
      <c r="KPK126" s="72"/>
      <c r="KPL126" s="72"/>
      <c r="KPM126" s="72"/>
      <c r="KPN126" s="72"/>
      <c r="KPO126" s="72"/>
      <c r="KPP126" s="72"/>
      <c r="KPQ126" s="72"/>
      <c r="KPR126" s="72"/>
      <c r="KPS126" s="72"/>
      <c r="KPT126" s="72"/>
      <c r="KPU126" s="72"/>
      <c r="KPV126" s="72"/>
      <c r="KPW126" s="72"/>
      <c r="KPX126" s="72"/>
      <c r="KPY126" s="72"/>
      <c r="KPZ126" s="72"/>
      <c r="KQA126" s="72"/>
      <c r="KQB126" s="72"/>
      <c r="KQC126" s="72"/>
      <c r="KQD126" s="72"/>
      <c r="KQE126" s="72"/>
      <c r="KQF126" s="72"/>
      <c r="KQG126" s="72"/>
      <c r="KQH126" s="72"/>
      <c r="KQI126" s="72"/>
      <c r="KQJ126" s="72"/>
      <c r="KQK126" s="72"/>
      <c r="KQL126" s="72"/>
      <c r="KQM126" s="72"/>
      <c r="KQN126" s="72"/>
      <c r="KQO126" s="72"/>
      <c r="KQP126" s="72"/>
      <c r="KQQ126" s="72"/>
      <c r="KQR126" s="72"/>
      <c r="KQS126" s="72"/>
      <c r="KQT126" s="72"/>
      <c r="KQU126" s="72"/>
      <c r="KQV126" s="72"/>
      <c r="KQW126" s="72"/>
      <c r="KQX126" s="72"/>
      <c r="KQY126" s="72"/>
      <c r="KQZ126" s="72"/>
      <c r="KRA126" s="72"/>
      <c r="KRB126" s="72"/>
      <c r="KRC126" s="72"/>
      <c r="KRD126" s="72"/>
      <c r="KRE126" s="72"/>
      <c r="KRF126" s="72"/>
      <c r="KRG126" s="72"/>
      <c r="KRH126" s="72"/>
      <c r="KRI126" s="72"/>
      <c r="KRJ126" s="72"/>
      <c r="KRK126" s="72"/>
      <c r="KRL126" s="72"/>
      <c r="KRM126" s="72"/>
      <c r="KRN126" s="72"/>
      <c r="KRO126" s="72"/>
      <c r="KRP126" s="72"/>
      <c r="KRQ126" s="72"/>
      <c r="KRR126" s="72"/>
      <c r="KRS126" s="72"/>
      <c r="KRT126" s="72"/>
      <c r="KRU126" s="72"/>
      <c r="KRV126" s="72"/>
      <c r="KRW126" s="72"/>
      <c r="KRX126" s="72"/>
      <c r="KRY126" s="72"/>
      <c r="KRZ126" s="72"/>
      <c r="KSA126" s="72"/>
      <c r="KSB126" s="72"/>
      <c r="KSC126" s="72"/>
      <c r="KSD126" s="72"/>
      <c r="KSE126" s="72"/>
      <c r="KSF126" s="72"/>
      <c r="KSG126" s="72"/>
      <c r="KSH126" s="72"/>
      <c r="KSI126" s="72"/>
      <c r="KSJ126" s="72"/>
      <c r="KSK126" s="72"/>
      <c r="KSL126" s="72"/>
      <c r="KSM126" s="72"/>
      <c r="KSN126" s="72"/>
      <c r="KSO126" s="72"/>
      <c r="KSP126" s="72"/>
      <c r="KSQ126" s="72"/>
      <c r="KSR126" s="72"/>
      <c r="KSS126" s="72"/>
      <c r="KST126" s="72"/>
      <c r="KSU126" s="72"/>
      <c r="KSV126" s="72"/>
      <c r="KSW126" s="72"/>
      <c r="KSX126" s="72"/>
      <c r="KSY126" s="72"/>
      <c r="KSZ126" s="72"/>
      <c r="KTA126" s="72"/>
      <c r="KTB126" s="72"/>
      <c r="KTC126" s="72"/>
      <c r="KTD126" s="72"/>
      <c r="KTE126" s="72"/>
      <c r="KTF126" s="72"/>
      <c r="KTG126" s="72"/>
      <c r="KTH126" s="72"/>
      <c r="KTI126" s="72"/>
      <c r="KTJ126" s="72"/>
      <c r="KTK126" s="72"/>
      <c r="KTL126" s="72"/>
      <c r="KTM126" s="72"/>
      <c r="KTN126" s="72"/>
      <c r="KTO126" s="72"/>
      <c r="KTP126" s="72"/>
      <c r="KTQ126" s="72"/>
      <c r="KTR126" s="72"/>
      <c r="KTS126" s="72"/>
      <c r="KTT126" s="72"/>
      <c r="KTU126" s="72"/>
      <c r="KTV126" s="72"/>
      <c r="KTW126" s="72"/>
      <c r="KTX126" s="72"/>
      <c r="KTY126" s="72"/>
      <c r="KTZ126" s="72"/>
      <c r="KUA126" s="72"/>
      <c r="KUB126" s="72"/>
      <c r="KUC126" s="72"/>
      <c r="KUD126" s="72"/>
      <c r="KUE126" s="72"/>
      <c r="KUF126" s="72"/>
      <c r="KUG126" s="72"/>
      <c r="KUH126" s="72"/>
      <c r="KUI126" s="72"/>
      <c r="KUJ126" s="72"/>
      <c r="KUK126" s="72"/>
      <c r="KUL126" s="72"/>
      <c r="KUM126" s="72"/>
      <c r="KUN126" s="72"/>
      <c r="KUO126" s="72"/>
      <c r="KUP126" s="72"/>
      <c r="KUQ126" s="72"/>
      <c r="KUR126" s="72"/>
      <c r="KUS126" s="72"/>
      <c r="KUT126" s="72"/>
      <c r="KUU126" s="72"/>
      <c r="KUV126" s="72"/>
      <c r="KUW126" s="72"/>
      <c r="KUX126" s="72"/>
      <c r="KUY126" s="72"/>
      <c r="KUZ126" s="72"/>
      <c r="KVA126" s="72"/>
      <c r="KVB126" s="72"/>
      <c r="KVC126" s="72"/>
      <c r="KVD126" s="72"/>
      <c r="KVE126" s="72"/>
      <c r="KVF126" s="72"/>
      <c r="KVG126" s="72"/>
      <c r="KVH126" s="72"/>
      <c r="KVI126" s="72"/>
      <c r="KVJ126" s="72"/>
      <c r="KVK126" s="72"/>
      <c r="KVL126" s="72"/>
      <c r="KVM126" s="72"/>
      <c r="KVN126" s="72"/>
      <c r="KVO126" s="72"/>
      <c r="KVP126" s="72"/>
      <c r="KVQ126" s="72"/>
      <c r="KVR126" s="72"/>
      <c r="KVS126" s="72"/>
      <c r="KVT126" s="72"/>
      <c r="KVU126" s="72"/>
      <c r="KVV126" s="72"/>
      <c r="KVW126" s="72"/>
      <c r="KVX126" s="72"/>
      <c r="KVY126" s="72"/>
      <c r="KVZ126" s="72"/>
      <c r="KWA126" s="72"/>
      <c r="KWB126" s="72"/>
      <c r="KWC126" s="72"/>
      <c r="KWD126" s="72"/>
      <c r="KWE126" s="72"/>
      <c r="KWF126" s="72"/>
      <c r="KWG126" s="72"/>
      <c r="KWH126" s="72"/>
      <c r="KWI126" s="72"/>
      <c r="KWJ126" s="72"/>
      <c r="KWK126" s="72"/>
      <c r="KWL126" s="72"/>
      <c r="KWM126" s="72"/>
      <c r="KWN126" s="72"/>
      <c r="KWO126" s="72"/>
      <c r="KWP126" s="72"/>
      <c r="KWQ126" s="72"/>
      <c r="KWR126" s="72"/>
      <c r="KWS126" s="72"/>
      <c r="KWT126" s="72"/>
      <c r="KWU126" s="72"/>
      <c r="KWV126" s="72"/>
      <c r="KWW126" s="72"/>
      <c r="KWX126" s="72"/>
      <c r="KWY126" s="72"/>
      <c r="KWZ126" s="72"/>
      <c r="KXA126" s="72"/>
      <c r="KXB126" s="72"/>
      <c r="KXC126" s="72"/>
      <c r="KXD126" s="72"/>
      <c r="KXE126" s="72"/>
      <c r="KXF126" s="72"/>
      <c r="KXG126" s="72"/>
      <c r="KXH126" s="72"/>
      <c r="KXI126" s="72"/>
      <c r="KXJ126" s="72"/>
      <c r="KXK126" s="72"/>
      <c r="KXL126" s="72"/>
      <c r="KXM126" s="72"/>
      <c r="KXN126" s="72"/>
      <c r="KXO126" s="72"/>
      <c r="KXP126" s="72"/>
      <c r="KXQ126" s="72"/>
      <c r="KXR126" s="72"/>
      <c r="KXS126" s="72"/>
      <c r="KXT126" s="72"/>
      <c r="KXU126" s="72"/>
      <c r="KXV126" s="72"/>
      <c r="KXW126" s="72"/>
      <c r="KXX126" s="72"/>
      <c r="KXY126" s="72"/>
      <c r="KXZ126" s="72"/>
      <c r="KYA126" s="72"/>
      <c r="KYB126" s="72"/>
      <c r="KYC126" s="72"/>
      <c r="KYD126" s="72"/>
      <c r="KYE126" s="72"/>
      <c r="KYF126" s="72"/>
      <c r="KYG126" s="72"/>
      <c r="KYH126" s="72"/>
      <c r="KYI126" s="72"/>
      <c r="KYJ126" s="72"/>
      <c r="KYK126" s="72"/>
      <c r="KYL126" s="72"/>
      <c r="KYM126" s="72"/>
      <c r="KYN126" s="72"/>
      <c r="KYO126" s="72"/>
      <c r="KYP126" s="72"/>
      <c r="KYQ126" s="72"/>
      <c r="KYR126" s="72"/>
      <c r="KYS126" s="72"/>
      <c r="KYT126" s="72"/>
      <c r="KYU126" s="72"/>
      <c r="KYV126" s="72"/>
      <c r="KYW126" s="72"/>
      <c r="KYX126" s="72"/>
      <c r="KYY126" s="72"/>
      <c r="KYZ126" s="72"/>
      <c r="KZA126" s="72"/>
      <c r="KZB126" s="72"/>
      <c r="KZC126" s="72"/>
      <c r="KZD126" s="72"/>
      <c r="KZE126" s="72"/>
      <c r="KZF126" s="72"/>
      <c r="KZG126" s="72"/>
      <c r="KZH126" s="72"/>
      <c r="KZI126" s="72"/>
      <c r="KZJ126" s="72"/>
      <c r="KZK126" s="72"/>
      <c r="KZL126" s="72"/>
      <c r="KZM126" s="72"/>
      <c r="KZN126" s="72"/>
      <c r="KZO126" s="72"/>
      <c r="KZP126" s="72"/>
      <c r="KZQ126" s="72"/>
      <c r="KZR126" s="72"/>
      <c r="KZS126" s="72"/>
      <c r="KZT126" s="72"/>
      <c r="KZU126" s="72"/>
      <c r="KZV126" s="72"/>
      <c r="KZW126" s="72"/>
      <c r="KZX126" s="72"/>
      <c r="KZY126" s="72"/>
      <c r="KZZ126" s="72"/>
      <c r="LAA126" s="72"/>
      <c r="LAB126" s="72"/>
      <c r="LAC126" s="72"/>
      <c r="LAD126" s="72"/>
      <c r="LAE126" s="72"/>
      <c r="LAF126" s="72"/>
      <c r="LAG126" s="72"/>
      <c r="LAH126" s="72"/>
      <c r="LAI126" s="72"/>
      <c r="LAJ126" s="72"/>
      <c r="LAK126" s="72"/>
      <c r="LAL126" s="72"/>
      <c r="LAM126" s="72"/>
      <c r="LAN126" s="72"/>
      <c r="LAO126" s="72"/>
      <c r="LAP126" s="72"/>
      <c r="LAQ126" s="72"/>
      <c r="LAR126" s="72"/>
      <c r="LAS126" s="72"/>
      <c r="LAT126" s="72"/>
      <c r="LAU126" s="72"/>
      <c r="LAV126" s="72"/>
      <c r="LAW126" s="72"/>
      <c r="LAX126" s="72"/>
      <c r="LAY126" s="72"/>
      <c r="LAZ126" s="72"/>
      <c r="LBA126" s="72"/>
      <c r="LBB126" s="72"/>
      <c r="LBC126" s="72"/>
      <c r="LBD126" s="72"/>
      <c r="LBE126" s="72"/>
      <c r="LBF126" s="72"/>
      <c r="LBG126" s="72"/>
      <c r="LBH126" s="72"/>
      <c r="LBI126" s="72"/>
      <c r="LBJ126" s="72"/>
      <c r="LBK126" s="72"/>
      <c r="LBL126" s="72"/>
      <c r="LBM126" s="72"/>
      <c r="LBN126" s="72"/>
      <c r="LBO126" s="72"/>
      <c r="LBP126" s="72"/>
      <c r="LBQ126" s="72"/>
      <c r="LBR126" s="72"/>
      <c r="LBS126" s="72"/>
      <c r="LBT126" s="72"/>
      <c r="LBU126" s="72"/>
      <c r="LBV126" s="72"/>
      <c r="LBW126" s="72"/>
      <c r="LBX126" s="72"/>
      <c r="LBY126" s="72"/>
      <c r="LBZ126" s="72"/>
      <c r="LCA126" s="72"/>
      <c r="LCB126" s="72"/>
      <c r="LCC126" s="72"/>
      <c r="LCD126" s="72"/>
      <c r="LCE126" s="72"/>
      <c r="LCF126" s="72"/>
      <c r="LCG126" s="72"/>
      <c r="LCH126" s="72"/>
      <c r="LCI126" s="72"/>
      <c r="LCJ126" s="72"/>
      <c r="LCK126" s="72"/>
      <c r="LCL126" s="72"/>
      <c r="LCM126" s="72"/>
      <c r="LCN126" s="72"/>
      <c r="LCO126" s="72"/>
      <c r="LCP126" s="72"/>
      <c r="LCQ126" s="72"/>
      <c r="LCR126" s="72"/>
      <c r="LCS126" s="72"/>
      <c r="LCT126" s="72"/>
      <c r="LCU126" s="72"/>
      <c r="LCV126" s="72"/>
      <c r="LCW126" s="72"/>
      <c r="LCX126" s="72"/>
      <c r="LCY126" s="72"/>
      <c r="LCZ126" s="72"/>
      <c r="LDA126" s="72"/>
      <c r="LDB126" s="72"/>
      <c r="LDC126" s="72"/>
      <c r="LDD126" s="72"/>
      <c r="LDE126" s="72"/>
      <c r="LDF126" s="72"/>
      <c r="LDG126" s="72"/>
      <c r="LDH126" s="72"/>
      <c r="LDI126" s="72"/>
      <c r="LDJ126" s="72"/>
      <c r="LDK126" s="72"/>
      <c r="LDL126" s="72"/>
      <c r="LDM126" s="72"/>
      <c r="LDN126" s="72"/>
      <c r="LDO126" s="72"/>
      <c r="LDP126" s="72"/>
      <c r="LDQ126" s="72"/>
      <c r="LDR126" s="72"/>
      <c r="LDS126" s="72"/>
      <c r="LDT126" s="72"/>
      <c r="LDU126" s="72"/>
      <c r="LDV126" s="72"/>
      <c r="LDW126" s="72"/>
      <c r="LDX126" s="72"/>
      <c r="LDY126" s="72"/>
      <c r="LDZ126" s="72"/>
      <c r="LEA126" s="72"/>
      <c r="LEB126" s="72"/>
      <c r="LEC126" s="72"/>
      <c r="LED126" s="72"/>
      <c r="LEE126" s="72"/>
      <c r="LEF126" s="72"/>
      <c r="LEG126" s="72"/>
      <c r="LEH126" s="72"/>
      <c r="LEI126" s="72"/>
      <c r="LEJ126" s="72"/>
      <c r="LEK126" s="72"/>
      <c r="LEL126" s="72"/>
      <c r="LEM126" s="72"/>
      <c r="LEN126" s="72"/>
      <c r="LEO126" s="72"/>
      <c r="LEP126" s="72"/>
      <c r="LEQ126" s="72"/>
      <c r="LER126" s="72"/>
      <c r="LES126" s="72"/>
      <c r="LET126" s="72"/>
      <c r="LEU126" s="72"/>
      <c r="LEV126" s="72"/>
      <c r="LEW126" s="72"/>
      <c r="LEX126" s="72"/>
      <c r="LEY126" s="72"/>
      <c r="LEZ126" s="72"/>
      <c r="LFA126" s="72"/>
      <c r="LFB126" s="72"/>
      <c r="LFC126" s="72"/>
      <c r="LFD126" s="72"/>
      <c r="LFE126" s="72"/>
      <c r="LFF126" s="72"/>
      <c r="LFG126" s="72"/>
      <c r="LFH126" s="72"/>
      <c r="LFI126" s="72"/>
      <c r="LFJ126" s="72"/>
      <c r="LFK126" s="72"/>
      <c r="LFL126" s="72"/>
      <c r="LFM126" s="72"/>
      <c r="LFN126" s="72"/>
      <c r="LFO126" s="72"/>
      <c r="LFP126" s="72"/>
      <c r="LFQ126" s="72"/>
      <c r="LFR126" s="72"/>
      <c r="LFS126" s="72"/>
      <c r="LFT126" s="72"/>
      <c r="LFU126" s="72"/>
      <c r="LFV126" s="72"/>
      <c r="LFW126" s="72"/>
      <c r="LFX126" s="72"/>
      <c r="LFY126" s="72"/>
      <c r="LFZ126" s="72"/>
      <c r="LGA126" s="72"/>
      <c r="LGB126" s="72"/>
      <c r="LGC126" s="72"/>
      <c r="LGD126" s="72"/>
      <c r="LGE126" s="72"/>
      <c r="LGF126" s="72"/>
      <c r="LGG126" s="72"/>
      <c r="LGH126" s="72"/>
      <c r="LGI126" s="72"/>
      <c r="LGJ126" s="72"/>
      <c r="LGK126" s="72"/>
      <c r="LGL126" s="72"/>
      <c r="LGM126" s="72"/>
      <c r="LGN126" s="72"/>
      <c r="LGO126" s="72"/>
      <c r="LGP126" s="72"/>
      <c r="LGQ126" s="72"/>
      <c r="LGR126" s="72"/>
      <c r="LGS126" s="72"/>
      <c r="LGT126" s="72"/>
      <c r="LGU126" s="72"/>
      <c r="LGV126" s="72"/>
      <c r="LGW126" s="72"/>
      <c r="LGX126" s="72"/>
      <c r="LGY126" s="72"/>
      <c r="LGZ126" s="72"/>
      <c r="LHA126" s="72"/>
      <c r="LHB126" s="72"/>
      <c r="LHC126" s="72"/>
      <c r="LHD126" s="72"/>
      <c r="LHE126" s="72"/>
      <c r="LHF126" s="72"/>
      <c r="LHG126" s="72"/>
      <c r="LHH126" s="72"/>
      <c r="LHI126" s="72"/>
      <c r="LHJ126" s="72"/>
      <c r="LHK126" s="72"/>
      <c r="LHL126" s="72"/>
      <c r="LHM126" s="72"/>
      <c r="LHN126" s="72"/>
      <c r="LHO126" s="72"/>
      <c r="LHP126" s="72"/>
      <c r="LHQ126" s="72"/>
      <c r="LHR126" s="72"/>
      <c r="LHS126" s="72"/>
      <c r="LHT126" s="72"/>
      <c r="LHU126" s="72"/>
      <c r="LHV126" s="72"/>
      <c r="LHW126" s="72"/>
      <c r="LHX126" s="72"/>
      <c r="LHY126" s="72"/>
      <c r="LHZ126" s="72"/>
      <c r="LIA126" s="72"/>
      <c r="LIB126" s="72"/>
      <c r="LIC126" s="72"/>
      <c r="LID126" s="72"/>
      <c r="LIE126" s="72"/>
      <c r="LIF126" s="72"/>
      <c r="LIG126" s="72"/>
      <c r="LIH126" s="72"/>
      <c r="LII126" s="72"/>
      <c r="LIJ126" s="72"/>
      <c r="LIK126" s="72"/>
      <c r="LIL126" s="72"/>
      <c r="LIM126" s="72"/>
      <c r="LIN126" s="72"/>
      <c r="LIO126" s="72"/>
      <c r="LIP126" s="72"/>
      <c r="LIQ126" s="72"/>
      <c r="LIR126" s="72"/>
      <c r="LIS126" s="72"/>
      <c r="LIT126" s="72"/>
      <c r="LIU126" s="72"/>
      <c r="LIV126" s="72"/>
      <c r="LIW126" s="72"/>
      <c r="LIX126" s="72"/>
      <c r="LIY126" s="72"/>
      <c r="LIZ126" s="72"/>
      <c r="LJA126" s="72"/>
      <c r="LJB126" s="72"/>
      <c r="LJC126" s="72"/>
      <c r="LJD126" s="72"/>
      <c r="LJE126" s="72"/>
      <c r="LJF126" s="72"/>
      <c r="LJG126" s="72"/>
      <c r="LJH126" s="72"/>
      <c r="LJI126" s="72"/>
      <c r="LJJ126" s="72"/>
      <c r="LJK126" s="72"/>
      <c r="LJL126" s="72"/>
      <c r="LJM126" s="72"/>
      <c r="LJN126" s="72"/>
      <c r="LJO126" s="72"/>
      <c r="LJP126" s="72"/>
      <c r="LJQ126" s="72"/>
      <c r="LJR126" s="72"/>
      <c r="LJS126" s="72"/>
      <c r="LJT126" s="72"/>
      <c r="LJU126" s="72"/>
      <c r="LJV126" s="72"/>
      <c r="LJW126" s="72"/>
      <c r="LJX126" s="72"/>
      <c r="LJY126" s="72"/>
      <c r="LJZ126" s="72"/>
      <c r="LKA126" s="72"/>
      <c r="LKB126" s="72"/>
      <c r="LKC126" s="72"/>
      <c r="LKD126" s="72"/>
      <c r="LKE126" s="72"/>
      <c r="LKF126" s="72"/>
      <c r="LKG126" s="72"/>
      <c r="LKH126" s="72"/>
      <c r="LKI126" s="72"/>
      <c r="LKJ126" s="72"/>
      <c r="LKK126" s="72"/>
      <c r="LKL126" s="72"/>
      <c r="LKM126" s="72"/>
      <c r="LKN126" s="72"/>
      <c r="LKO126" s="72"/>
      <c r="LKP126" s="72"/>
      <c r="LKQ126" s="72"/>
      <c r="LKR126" s="72"/>
      <c r="LKS126" s="72"/>
      <c r="LKT126" s="72"/>
      <c r="LKU126" s="72"/>
      <c r="LKV126" s="72"/>
      <c r="LKW126" s="72"/>
      <c r="LKX126" s="72"/>
      <c r="LKY126" s="72"/>
      <c r="LKZ126" s="72"/>
      <c r="LLA126" s="72"/>
      <c r="LLB126" s="72"/>
      <c r="LLC126" s="72"/>
      <c r="LLD126" s="72"/>
      <c r="LLE126" s="72"/>
      <c r="LLF126" s="72"/>
      <c r="LLG126" s="72"/>
      <c r="LLH126" s="72"/>
      <c r="LLI126" s="72"/>
      <c r="LLJ126" s="72"/>
      <c r="LLK126" s="72"/>
      <c r="LLL126" s="72"/>
      <c r="LLM126" s="72"/>
      <c r="LLN126" s="72"/>
      <c r="LLO126" s="72"/>
      <c r="LLP126" s="72"/>
      <c r="LLQ126" s="72"/>
      <c r="LLR126" s="72"/>
      <c r="LLS126" s="72"/>
      <c r="LLT126" s="72"/>
      <c r="LLU126" s="72"/>
      <c r="LLV126" s="72"/>
      <c r="LLW126" s="72"/>
      <c r="LLX126" s="72"/>
      <c r="LLY126" s="72"/>
      <c r="LLZ126" s="72"/>
      <c r="LMA126" s="72"/>
      <c r="LMB126" s="72"/>
      <c r="LMC126" s="72"/>
      <c r="LMD126" s="72"/>
      <c r="LME126" s="72"/>
      <c r="LMF126" s="72"/>
      <c r="LMG126" s="72"/>
      <c r="LMH126" s="72"/>
      <c r="LMI126" s="72"/>
      <c r="LMJ126" s="72"/>
      <c r="LMK126" s="72"/>
      <c r="LML126" s="72"/>
      <c r="LMM126" s="72"/>
      <c r="LMN126" s="72"/>
      <c r="LMO126" s="72"/>
      <c r="LMP126" s="72"/>
      <c r="LMQ126" s="72"/>
      <c r="LMR126" s="72"/>
      <c r="LMS126" s="72"/>
      <c r="LMT126" s="72"/>
      <c r="LMU126" s="72"/>
      <c r="LMV126" s="72"/>
      <c r="LMW126" s="72"/>
      <c r="LMX126" s="72"/>
      <c r="LMY126" s="72"/>
      <c r="LMZ126" s="72"/>
      <c r="LNA126" s="72"/>
      <c r="LNB126" s="72"/>
      <c r="LNC126" s="72"/>
      <c r="LND126" s="72"/>
      <c r="LNE126" s="72"/>
      <c r="LNF126" s="72"/>
      <c r="LNG126" s="72"/>
      <c r="LNH126" s="72"/>
      <c r="LNI126" s="72"/>
      <c r="LNJ126" s="72"/>
      <c r="LNK126" s="72"/>
      <c r="LNL126" s="72"/>
      <c r="LNM126" s="72"/>
      <c r="LNN126" s="72"/>
      <c r="LNO126" s="72"/>
      <c r="LNP126" s="72"/>
      <c r="LNQ126" s="72"/>
      <c r="LNR126" s="72"/>
      <c r="LNS126" s="72"/>
      <c r="LNT126" s="72"/>
      <c r="LNU126" s="72"/>
      <c r="LNV126" s="72"/>
      <c r="LNW126" s="72"/>
      <c r="LNX126" s="72"/>
      <c r="LNY126" s="72"/>
      <c r="LNZ126" s="72"/>
      <c r="LOA126" s="72"/>
      <c r="LOB126" s="72"/>
      <c r="LOC126" s="72"/>
      <c r="LOD126" s="72"/>
      <c r="LOE126" s="72"/>
      <c r="LOF126" s="72"/>
      <c r="LOG126" s="72"/>
      <c r="LOH126" s="72"/>
      <c r="LOI126" s="72"/>
      <c r="LOJ126" s="72"/>
      <c r="LOK126" s="72"/>
      <c r="LOL126" s="72"/>
      <c r="LOM126" s="72"/>
      <c r="LON126" s="72"/>
      <c r="LOO126" s="72"/>
      <c r="LOP126" s="72"/>
      <c r="LOQ126" s="72"/>
      <c r="LOR126" s="72"/>
      <c r="LOS126" s="72"/>
      <c r="LOT126" s="72"/>
      <c r="LOU126" s="72"/>
      <c r="LOV126" s="72"/>
      <c r="LOW126" s="72"/>
      <c r="LOX126" s="72"/>
      <c r="LOY126" s="72"/>
      <c r="LOZ126" s="72"/>
      <c r="LPA126" s="72"/>
      <c r="LPB126" s="72"/>
      <c r="LPC126" s="72"/>
      <c r="LPD126" s="72"/>
      <c r="LPE126" s="72"/>
      <c r="LPF126" s="72"/>
      <c r="LPG126" s="72"/>
      <c r="LPH126" s="72"/>
      <c r="LPI126" s="72"/>
      <c r="LPJ126" s="72"/>
      <c r="LPK126" s="72"/>
      <c r="LPL126" s="72"/>
      <c r="LPM126" s="72"/>
      <c r="LPN126" s="72"/>
      <c r="LPO126" s="72"/>
      <c r="LPP126" s="72"/>
      <c r="LPQ126" s="72"/>
      <c r="LPR126" s="72"/>
      <c r="LPS126" s="72"/>
      <c r="LPT126" s="72"/>
      <c r="LPU126" s="72"/>
      <c r="LPV126" s="72"/>
      <c r="LPW126" s="72"/>
      <c r="LPX126" s="72"/>
      <c r="LPY126" s="72"/>
      <c r="LPZ126" s="72"/>
      <c r="LQA126" s="72"/>
      <c r="LQB126" s="72"/>
      <c r="LQC126" s="72"/>
      <c r="LQD126" s="72"/>
      <c r="LQE126" s="72"/>
      <c r="LQF126" s="72"/>
      <c r="LQG126" s="72"/>
      <c r="LQH126" s="72"/>
      <c r="LQI126" s="72"/>
      <c r="LQJ126" s="72"/>
      <c r="LQK126" s="72"/>
      <c r="LQL126" s="72"/>
      <c r="LQM126" s="72"/>
      <c r="LQN126" s="72"/>
      <c r="LQO126" s="72"/>
      <c r="LQP126" s="72"/>
      <c r="LQQ126" s="72"/>
      <c r="LQR126" s="72"/>
      <c r="LQS126" s="72"/>
      <c r="LQT126" s="72"/>
      <c r="LQU126" s="72"/>
      <c r="LQV126" s="72"/>
      <c r="LQW126" s="72"/>
      <c r="LQX126" s="72"/>
      <c r="LQY126" s="72"/>
      <c r="LQZ126" s="72"/>
      <c r="LRA126" s="72"/>
      <c r="LRB126" s="72"/>
      <c r="LRC126" s="72"/>
      <c r="LRD126" s="72"/>
      <c r="LRE126" s="72"/>
      <c r="LRF126" s="72"/>
      <c r="LRG126" s="72"/>
      <c r="LRH126" s="72"/>
      <c r="LRI126" s="72"/>
      <c r="LRJ126" s="72"/>
      <c r="LRK126" s="72"/>
      <c r="LRL126" s="72"/>
      <c r="LRM126" s="72"/>
      <c r="LRN126" s="72"/>
      <c r="LRO126" s="72"/>
      <c r="LRP126" s="72"/>
      <c r="LRQ126" s="72"/>
      <c r="LRR126" s="72"/>
      <c r="LRS126" s="72"/>
      <c r="LRT126" s="72"/>
      <c r="LRU126" s="72"/>
      <c r="LRV126" s="72"/>
      <c r="LRW126" s="72"/>
      <c r="LRX126" s="72"/>
      <c r="LRY126" s="72"/>
      <c r="LRZ126" s="72"/>
      <c r="LSA126" s="72"/>
      <c r="LSB126" s="72"/>
      <c r="LSC126" s="72"/>
      <c r="LSD126" s="72"/>
      <c r="LSE126" s="72"/>
      <c r="LSF126" s="72"/>
      <c r="LSG126" s="72"/>
      <c r="LSH126" s="72"/>
      <c r="LSI126" s="72"/>
      <c r="LSJ126" s="72"/>
      <c r="LSK126" s="72"/>
      <c r="LSL126" s="72"/>
      <c r="LSM126" s="72"/>
      <c r="LSN126" s="72"/>
      <c r="LSO126" s="72"/>
      <c r="LSP126" s="72"/>
      <c r="LSQ126" s="72"/>
      <c r="LSR126" s="72"/>
      <c r="LSS126" s="72"/>
      <c r="LST126" s="72"/>
      <c r="LSU126" s="72"/>
      <c r="LSV126" s="72"/>
      <c r="LSW126" s="72"/>
      <c r="LSX126" s="72"/>
      <c r="LSY126" s="72"/>
      <c r="LSZ126" s="72"/>
      <c r="LTA126" s="72"/>
      <c r="LTB126" s="72"/>
      <c r="LTC126" s="72"/>
      <c r="LTD126" s="72"/>
      <c r="LTE126" s="72"/>
      <c r="LTF126" s="72"/>
      <c r="LTG126" s="72"/>
      <c r="LTH126" s="72"/>
      <c r="LTI126" s="72"/>
      <c r="LTJ126" s="72"/>
      <c r="LTK126" s="72"/>
      <c r="LTL126" s="72"/>
      <c r="LTM126" s="72"/>
      <c r="LTN126" s="72"/>
      <c r="LTO126" s="72"/>
      <c r="LTP126" s="72"/>
      <c r="LTQ126" s="72"/>
      <c r="LTR126" s="72"/>
      <c r="LTS126" s="72"/>
      <c r="LTT126" s="72"/>
      <c r="LTU126" s="72"/>
      <c r="LTV126" s="72"/>
      <c r="LTW126" s="72"/>
      <c r="LTX126" s="72"/>
      <c r="LTY126" s="72"/>
      <c r="LTZ126" s="72"/>
      <c r="LUA126" s="72"/>
      <c r="LUB126" s="72"/>
      <c r="LUC126" s="72"/>
      <c r="LUD126" s="72"/>
      <c r="LUE126" s="72"/>
      <c r="LUF126" s="72"/>
      <c r="LUG126" s="72"/>
      <c r="LUH126" s="72"/>
      <c r="LUI126" s="72"/>
      <c r="LUJ126" s="72"/>
      <c r="LUK126" s="72"/>
      <c r="LUL126" s="72"/>
      <c r="LUM126" s="72"/>
      <c r="LUN126" s="72"/>
      <c r="LUO126" s="72"/>
      <c r="LUP126" s="72"/>
      <c r="LUQ126" s="72"/>
      <c r="LUR126" s="72"/>
      <c r="LUS126" s="72"/>
      <c r="LUT126" s="72"/>
      <c r="LUU126" s="72"/>
      <c r="LUV126" s="72"/>
      <c r="LUW126" s="72"/>
      <c r="LUX126" s="72"/>
      <c r="LUY126" s="72"/>
      <c r="LUZ126" s="72"/>
      <c r="LVA126" s="72"/>
      <c r="LVB126" s="72"/>
      <c r="LVC126" s="72"/>
      <c r="LVD126" s="72"/>
      <c r="LVE126" s="72"/>
      <c r="LVF126" s="72"/>
      <c r="LVG126" s="72"/>
      <c r="LVH126" s="72"/>
      <c r="LVI126" s="72"/>
      <c r="LVJ126" s="72"/>
      <c r="LVK126" s="72"/>
      <c r="LVL126" s="72"/>
      <c r="LVM126" s="72"/>
      <c r="LVN126" s="72"/>
      <c r="LVO126" s="72"/>
      <c r="LVP126" s="72"/>
      <c r="LVQ126" s="72"/>
      <c r="LVR126" s="72"/>
      <c r="LVS126" s="72"/>
      <c r="LVT126" s="72"/>
      <c r="LVU126" s="72"/>
      <c r="LVV126" s="72"/>
      <c r="LVW126" s="72"/>
      <c r="LVX126" s="72"/>
      <c r="LVY126" s="72"/>
      <c r="LVZ126" s="72"/>
      <c r="LWA126" s="72"/>
      <c r="LWB126" s="72"/>
      <c r="LWC126" s="72"/>
      <c r="LWD126" s="72"/>
      <c r="LWE126" s="72"/>
      <c r="LWF126" s="72"/>
      <c r="LWG126" s="72"/>
      <c r="LWH126" s="72"/>
      <c r="LWI126" s="72"/>
      <c r="LWJ126" s="72"/>
      <c r="LWK126" s="72"/>
      <c r="LWL126" s="72"/>
      <c r="LWM126" s="72"/>
      <c r="LWN126" s="72"/>
      <c r="LWO126" s="72"/>
      <c r="LWP126" s="72"/>
      <c r="LWQ126" s="72"/>
      <c r="LWR126" s="72"/>
      <c r="LWS126" s="72"/>
      <c r="LWT126" s="72"/>
      <c r="LWU126" s="72"/>
      <c r="LWV126" s="72"/>
      <c r="LWW126" s="72"/>
      <c r="LWX126" s="72"/>
      <c r="LWY126" s="72"/>
      <c r="LWZ126" s="72"/>
      <c r="LXA126" s="72"/>
      <c r="LXB126" s="72"/>
      <c r="LXC126" s="72"/>
      <c r="LXD126" s="72"/>
      <c r="LXE126" s="72"/>
      <c r="LXF126" s="72"/>
      <c r="LXG126" s="72"/>
      <c r="LXH126" s="72"/>
      <c r="LXI126" s="72"/>
      <c r="LXJ126" s="72"/>
      <c r="LXK126" s="72"/>
      <c r="LXL126" s="72"/>
      <c r="LXM126" s="72"/>
      <c r="LXN126" s="72"/>
      <c r="LXO126" s="72"/>
      <c r="LXP126" s="72"/>
      <c r="LXQ126" s="72"/>
      <c r="LXR126" s="72"/>
      <c r="LXS126" s="72"/>
      <c r="LXT126" s="72"/>
      <c r="LXU126" s="72"/>
      <c r="LXV126" s="72"/>
      <c r="LXW126" s="72"/>
      <c r="LXX126" s="72"/>
      <c r="LXY126" s="72"/>
      <c r="LXZ126" s="72"/>
      <c r="LYA126" s="72"/>
      <c r="LYB126" s="72"/>
      <c r="LYC126" s="72"/>
      <c r="LYD126" s="72"/>
      <c r="LYE126" s="72"/>
      <c r="LYF126" s="72"/>
      <c r="LYG126" s="72"/>
      <c r="LYH126" s="72"/>
      <c r="LYI126" s="72"/>
      <c r="LYJ126" s="72"/>
      <c r="LYK126" s="72"/>
      <c r="LYL126" s="72"/>
      <c r="LYM126" s="72"/>
      <c r="LYN126" s="72"/>
      <c r="LYO126" s="72"/>
      <c r="LYP126" s="72"/>
      <c r="LYQ126" s="72"/>
      <c r="LYR126" s="72"/>
      <c r="LYS126" s="72"/>
      <c r="LYT126" s="72"/>
      <c r="LYU126" s="72"/>
      <c r="LYV126" s="72"/>
      <c r="LYW126" s="72"/>
      <c r="LYX126" s="72"/>
      <c r="LYY126" s="72"/>
      <c r="LYZ126" s="72"/>
      <c r="LZA126" s="72"/>
      <c r="LZB126" s="72"/>
      <c r="LZC126" s="72"/>
      <c r="LZD126" s="72"/>
      <c r="LZE126" s="72"/>
      <c r="LZF126" s="72"/>
      <c r="LZG126" s="72"/>
      <c r="LZH126" s="72"/>
      <c r="LZI126" s="72"/>
      <c r="LZJ126" s="72"/>
      <c r="LZK126" s="72"/>
      <c r="LZL126" s="72"/>
      <c r="LZM126" s="72"/>
      <c r="LZN126" s="72"/>
      <c r="LZO126" s="72"/>
      <c r="LZP126" s="72"/>
      <c r="LZQ126" s="72"/>
      <c r="LZR126" s="72"/>
      <c r="LZS126" s="72"/>
      <c r="LZT126" s="72"/>
      <c r="LZU126" s="72"/>
      <c r="LZV126" s="72"/>
      <c r="LZW126" s="72"/>
      <c r="LZX126" s="72"/>
      <c r="LZY126" s="72"/>
      <c r="LZZ126" s="72"/>
      <c r="MAA126" s="72"/>
      <c r="MAB126" s="72"/>
      <c r="MAC126" s="72"/>
      <c r="MAD126" s="72"/>
      <c r="MAE126" s="72"/>
      <c r="MAF126" s="72"/>
      <c r="MAG126" s="72"/>
      <c r="MAH126" s="72"/>
      <c r="MAI126" s="72"/>
      <c r="MAJ126" s="72"/>
      <c r="MAK126" s="72"/>
      <c r="MAL126" s="72"/>
      <c r="MAM126" s="72"/>
      <c r="MAN126" s="72"/>
      <c r="MAO126" s="72"/>
      <c r="MAP126" s="72"/>
      <c r="MAQ126" s="72"/>
      <c r="MAR126" s="72"/>
      <c r="MAS126" s="72"/>
      <c r="MAT126" s="72"/>
      <c r="MAU126" s="72"/>
      <c r="MAV126" s="72"/>
      <c r="MAW126" s="72"/>
      <c r="MAX126" s="72"/>
      <c r="MAY126" s="72"/>
      <c r="MAZ126" s="72"/>
      <c r="MBA126" s="72"/>
      <c r="MBB126" s="72"/>
      <c r="MBC126" s="72"/>
      <c r="MBD126" s="72"/>
      <c r="MBE126" s="72"/>
      <c r="MBF126" s="72"/>
      <c r="MBG126" s="72"/>
      <c r="MBH126" s="72"/>
      <c r="MBI126" s="72"/>
      <c r="MBJ126" s="72"/>
      <c r="MBK126" s="72"/>
      <c r="MBL126" s="72"/>
      <c r="MBM126" s="72"/>
      <c r="MBN126" s="72"/>
      <c r="MBO126" s="72"/>
      <c r="MBP126" s="72"/>
      <c r="MBQ126" s="72"/>
      <c r="MBR126" s="72"/>
      <c r="MBS126" s="72"/>
      <c r="MBT126" s="72"/>
      <c r="MBU126" s="72"/>
      <c r="MBV126" s="72"/>
      <c r="MBW126" s="72"/>
      <c r="MBX126" s="72"/>
      <c r="MBY126" s="72"/>
      <c r="MBZ126" s="72"/>
      <c r="MCA126" s="72"/>
      <c r="MCB126" s="72"/>
      <c r="MCC126" s="72"/>
      <c r="MCD126" s="72"/>
      <c r="MCE126" s="72"/>
      <c r="MCF126" s="72"/>
      <c r="MCG126" s="72"/>
      <c r="MCH126" s="72"/>
      <c r="MCI126" s="72"/>
      <c r="MCJ126" s="72"/>
      <c r="MCK126" s="72"/>
      <c r="MCL126" s="72"/>
      <c r="MCM126" s="72"/>
      <c r="MCN126" s="72"/>
      <c r="MCO126" s="72"/>
      <c r="MCP126" s="72"/>
      <c r="MCQ126" s="72"/>
      <c r="MCR126" s="72"/>
      <c r="MCS126" s="72"/>
      <c r="MCT126" s="72"/>
      <c r="MCU126" s="72"/>
      <c r="MCV126" s="72"/>
      <c r="MCW126" s="72"/>
      <c r="MCX126" s="72"/>
      <c r="MCY126" s="72"/>
      <c r="MCZ126" s="72"/>
      <c r="MDA126" s="72"/>
      <c r="MDB126" s="72"/>
      <c r="MDC126" s="72"/>
      <c r="MDD126" s="72"/>
      <c r="MDE126" s="72"/>
      <c r="MDF126" s="72"/>
      <c r="MDG126" s="72"/>
      <c r="MDH126" s="72"/>
      <c r="MDI126" s="72"/>
      <c r="MDJ126" s="72"/>
      <c r="MDK126" s="72"/>
      <c r="MDL126" s="72"/>
      <c r="MDM126" s="72"/>
      <c r="MDN126" s="72"/>
      <c r="MDO126" s="72"/>
      <c r="MDP126" s="72"/>
      <c r="MDQ126" s="72"/>
      <c r="MDR126" s="72"/>
      <c r="MDS126" s="72"/>
      <c r="MDT126" s="72"/>
      <c r="MDU126" s="72"/>
      <c r="MDV126" s="72"/>
      <c r="MDW126" s="72"/>
      <c r="MDX126" s="72"/>
      <c r="MDY126" s="72"/>
      <c r="MDZ126" s="72"/>
      <c r="MEA126" s="72"/>
      <c r="MEB126" s="72"/>
      <c r="MEC126" s="72"/>
      <c r="MED126" s="72"/>
      <c r="MEE126" s="72"/>
      <c r="MEF126" s="72"/>
      <c r="MEG126" s="72"/>
      <c r="MEH126" s="72"/>
      <c r="MEI126" s="72"/>
      <c r="MEJ126" s="72"/>
      <c r="MEK126" s="72"/>
      <c r="MEL126" s="72"/>
      <c r="MEM126" s="72"/>
      <c r="MEN126" s="72"/>
      <c r="MEO126" s="72"/>
      <c r="MEP126" s="72"/>
      <c r="MEQ126" s="72"/>
      <c r="MER126" s="72"/>
      <c r="MES126" s="72"/>
      <c r="MET126" s="72"/>
      <c r="MEU126" s="72"/>
      <c r="MEV126" s="72"/>
      <c r="MEW126" s="72"/>
      <c r="MEX126" s="72"/>
      <c r="MEY126" s="72"/>
      <c r="MEZ126" s="72"/>
      <c r="MFA126" s="72"/>
      <c r="MFB126" s="72"/>
      <c r="MFC126" s="72"/>
      <c r="MFD126" s="72"/>
      <c r="MFE126" s="72"/>
      <c r="MFF126" s="72"/>
      <c r="MFG126" s="72"/>
      <c r="MFH126" s="72"/>
      <c r="MFI126" s="72"/>
      <c r="MFJ126" s="72"/>
      <c r="MFK126" s="72"/>
      <c r="MFL126" s="72"/>
      <c r="MFM126" s="72"/>
      <c r="MFN126" s="72"/>
      <c r="MFO126" s="72"/>
      <c r="MFP126" s="72"/>
      <c r="MFQ126" s="72"/>
      <c r="MFR126" s="72"/>
      <c r="MFS126" s="72"/>
      <c r="MFT126" s="72"/>
      <c r="MFU126" s="72"/>
      <c r="MFV126" s="72"/>
      <c r="MFW126" s="72"/>
      <c r="MFX126" s="72"/>
      <c r="MFY126" s="72"/>
      <c r="MFZ126" s="72"/>
      <c r="MGA126" s="72"/>
      <c r="MGB126" s="72"/>
      <c r="MGC126" s="72"/>
      <c r="MGD126" s="72"/>
      <c r="MGE126" s="72"/>
      <c r="MGF126" s="72"/>
      <c r="MGG126" s="72"/>
      <c r="MGH126" s="72"/>
      <c r="MGI126" s="72"/>
      <c r="MGJ126" s="72"/>
      <c r="MGK126" s="72"/>
      <c r="MGL126" s="72"/>
      <c r="MGM126" s="72"/>
      <c r="MGN126" s="72"/>
      <c r="MGO126" s="72"/>
      <c r="MGP126" s="72"/>
      <c r="MGQ126" s="72"/>
      <c r="MGR126" s="72"/>
      <c r="MGS126" s="72"/>
      <c r="MGT126" s="72"/>
      <c r="MGU126" s="72"/>
      <c r="MGV126" s="72"/>
      <c r="MGW126" s="72"/>
      <c r="MGX126" s="72"/>
      <c r="MGY126" s="72"/>
      <c r="MGZ126" s="72"/>
      <c r="MHA126" s="72"/>
      <c r="MHB126" s="72"/>
      <c r="MHC126" s="72"/>
      <c r="MHD126" s="72"/>
      <c r="MHE126" s="72"/>
      <c r="MHF126" s="72"/>
      <c r="MHG126" s="72"/>
      <c r="MHH126" s="72"/>
      <c r="MHI126" s="72"/>
      <c r="MHJ126" s="72"/>
      <c r="MHK126" s="72"/>
      <c r="MHL126" s="72"/>
      <c r="MHM126" s="72"/>
      <c r="MHN126" s="72"/>
      <c r="MHO126" s="72"/>
      <c r="MHP126" s="72"/>
      <c r="MHQ126" s="72"/>
      <c r="MHR126" s="72"/>
      <c r="MHS126" s="72"/>
      <c r="MHT126" s="72"/>
      <c r="MHU126" s="72"/>
      <c r="MHV126" s="72"/>
      <c r="MHW126" s="72"/>
      <c r="MHX126" s="72"/>
      <c r="MHY126" s="72"/>
      <c r="MHZ126" s="72"/>
      <c r="MIA126" s="72"/>
      <c r="MIB126" s="72"/>
      <c r="MIC126" s="72"/>
      <c r="MID126" s="72"/>
      <c r="MIE126" s="72"/>
      <c r="MIF126" s="72"/>
      <c r="MIG126" s="72"/>
      <c r="MIH126" s="72"/>
      <c r="MII126" s="72"/>
      <c r="MIJ126" s="72"/>
      <c r="MIK126" s="72"/>
      <c r="MIL126" s="72"/>
      <c r="MIM126" s="72"/>
      <c r="MIN126" s="72"/>
      <c r="MIO126" s="72"/>
      <c r="MIP126" s="72"/>
      <c r="MIQ126" s="72"/>
      <c r="MIR126" s="72"/>
      <c r="MIS126" s="72"/>
      <c r="MIT126" s="72"/>
      <c r="MIU126" s="72"/>
      <c r="MIV126" s="72"/>
      <c r="MIW126" s="72"/>
      <c r="MIX126" s="72"/>
      <c r="MIY126" s="72"/>
      <c r="MIZ126" s="72"/>
      <c r="MJA126" s="72"/>
      <c r="MJB126" s="72"/>
      <c r="MJC126" s="72"/>
      <c r="MJD126" s="72"/>
      <c r="MJE126" s="72"/>
      <c r="MJF126" s="72"/>
      <c r="MJG126" s="72"/>
      <c r="MJH126" s="72"/>
      <c r="MJI126" s="72"/>
      <c r="MJJ126" s="72"/>
      <c r="MJK126" s="72"/>
      <c r="MJL126" s="72"/>
      <c r="MJM126" s="72"/>
      <c r="MJN126" s="72"/>
      <c r="MJO126" s="72"/>
      <c r="MJP126" s="72"/>
      <c r="MJQ126" s="72"/>
      <c r="MJR126" s="72"/>
      <c r="MJS126" s="72"/>
      <c r="MJT126" s="72"/>
      <c r="MJU126" s="72"/>
      <c r="MJV126" s="72"/>
      <c r="MJW126" s="72"/>
      <c r="MJX126" s="72"/>
      <c r="MJY126" s="72"/>
      <c r="MJZ126" s="72"/>
      <c r="MKA126" s="72"/>
      <c r="MKB126" s="72"/>
      <c r="MKC126" s="72"/>
      <c r="MKD126" s="72"/>
      <c r="MKE126" s="72"/>
      <c r="MKF126" s="72"/>
      <c r="MKG126" s="72"/>
      <c r="MKH126" s="72"/>
      <c r="MKI126" s="72"/>
      <c r="MKJ126" s="72"/>
      <c r="MKK126" s="72"/>
      <c r="MKL126" s="72"/>
      <c r="MKM126" s="72"/>
      <c r="MKN126" s="72"/>
      <c r="MKO126" s="72"/>
      <c r="MKP126" s="72"/>
      <c r="MKQ126" s="72"/>
      <c r="MKR126" s="72"/>
      <c r="MKS126" s="72"/>
      <c r="MKT126" s="72"/>
      <c r="MKU126" s="72"/>
      <c r="MKV126" s="72"/>
      <c r="MKW126" s="72"/>
      <c r="MKX126" s="72"/>
      <c r="MKY126" s="72"/>
      <c r="MKZ126" s="72"/>
      <c r="MLA126" s="72"/>
      <c r="MLB126" s="72"/>
      <c r="MLC126" s="72"/>
      <c r="MLD126" s="72"/>
      <c r="MLE126" s="72"/>
      <c r="MLF126" s="72"/>
      <c r="MLG126" s="72"/>
      <c r="MLH126" s="72"/>
      <c r="MLI126" s="72"/>
      <c r="MLJ126" s="72"/>
      <c r="MLK126" s="72"/>
      <c r="MLL126" s="72"/>
      <c r="MLM126" s="72"/>
      <c r="MLN126" s="72"/>
      <c r="MLO126" s="72"/>
      <c r="MLP126" s="72"/>
      <c r="MLQ126" s="72"/>
      <c r="MLR126" s="72"/>
      <c r="MLS126" s="72"/>
      <c r="MLT126" s="72"/>
      <c r="MLU126" s="72"/>
      <c r="MLV126" s="72"/>
      <c r="MLW126" s="72"/>
      <c r="MLX126" s="72"/>
      <c r="MLY126" s="72"/>
      <c r="MLZ126" s="72"/>
      <c r="MMA126" s="72"/>
      <c r="MMB126" s="72"/>
      <c r="MMC126" s="72"/>
      <c r="MMD126" s="72"/>
      <c r="MME126" s="72"/>
      <c r="MMF126" s="72"/>
      <c r="MMG126" s="72"/>
      <c r="MMH126" s="72"/>
      <c r="MMI126" s="72"/>
      <c r="MMJ126" s="72"/>
      <c r="MMK126" s="72"/>
      <c r="MML126" s="72"/>
      <c r="MMM126" s="72"/>
      <c r="MMN126" s="72"/>
      <c r="MMO126" s="72"/>
      <c r="MMP126" s="72"/>
      <c r="MMQ126" s="72"/>
      <c r="MMR126" s="72"/>
      <c r="MMS126" s="72"/>
      <c r="MMT126" s="72"/>
      <c r="MMU126" s="72"/>
      <c r="MMV126" s="72"/>
      <c r="MMW126" s="72"/>
      <c r="MMX126" s="72"/>
      <c r="MMY126" s="72"/>
      <c r="MMZ126" s="72"/>
      <c r="MNA126" s="72"/>
      <c r="MNB126" s="72"/>
      <c r="MNC126" s="72"/>
      <c r="MND126" s="72"/>
      <c r="MNE126" s="72"/>
      <c r="MNF126" s="72"/>
      <c r="MNG126" s="72"/>
      <c r="MNH126" s="72"/>
      <c r="MNI126" s="72"/>
      <c r="MNJ126" s="72"/>
      <c r="MNK126" s="72"/>
      <c r="MNL126" s="72"/>
      <c r="MNM126" s="72"/>
      <c r="MNN126" s="72"/>
      <c r="MNO126" s="72"/>
      <c r="MNP126" s="72"/>
      <c r="MNQ126" s="72"/>
      <c r="MNR126" s="72"/>
      <c r="MNS126" s="72"/>
      <c r="MNT126" s="72"/>
      <c r="MNU126" s="72"/>
      <c r="MNV126" s="72"/>
      <c r="MNW126" s="72"/>
      <c r="MNX126" s="72"/>
      <c r="MNY126" s="72"/>
      <c r="MNZ126" s="72"/>
      <c r="MOA126" s="72"/>
      <c r="MOB126" s="72"/>
      <c r="MOC126" s="72"/>
      <c r="MOD126" s="72"/>
      <c r="MOE126" s="72"/>
      <c r="MOF126" s="72"/>
      <c r="MOG126" s="72"/>
      <c r="MOH126" s="72"/>
      <c r="MOI126" s="72"/>
      <c r="MOJ126" s="72"/>
      <c r="MOK126" s="72"/>
      <c r="MOL126" s="72"/>
      <c r="MOM126" s="72"/>
      <c r="MON126" s="72"/>
      <c r="MOO126" s="72"/>
      <c r="MOP126" s="72"/>
      <c r="MOQ126" s="72"/>
      <c r="MOR126" s="72"/>
      <c r="MOS126" s="72"/>
      <c r="MOT126" s="72"/>
      <c r="MOU126" s="72"/>
      <c r="MOV126" s="72"/>
      <c r="MOW126" s="72"/>
      <c r="MOX126" s="72"/>
      <c r="MOY126" s="72"/>
      <c r="MOZ126" s="72"/>
      <c r="MPA126" s="72"/>
      <c r="MPB126" s="72"/>
      <c r="MPC126" s="72"/>
      <c r="MPD126" s="72"/>
      <c r="MPE126" s="72"/>
      <c r="MPF126" s="72"/>
      <c r="MPG126" s="72"/>
      <c r="MPH126" s="72"/>
      <c r="MPI126" s="72"/>
      <c r="MPJ126" s="72"/>
      <c r="MPK126" s="72"/>
      <c r="MPL126" s="72"/>
      <c r="MPM126" s="72"/>
      <c r="MPN126" s="72"/>
      <c r="MPO126" s="72"/>
      <c r="MPP126" s="72"/>
      <c r="MPQ126" s="72"/>
      <c r="MPR126" s="72"/>
      <c r="MPS126" s="72"/>
      <c r="MPT126" s="72"/>
      <c r="MPU126" s="72"/>
      <c r="MPV126" s="72"/>
      <c r="MPW126" s="72"/>
      <c r="MPX126" s="72"/>
      <c r="MPY126" s="72"/>
      <c r="MPZ126" s="72"/>
      <c r="MQA126" s="72"/>
      <c r="MQB126" s="72"/>
      <c r="MQC126" s="72"/>
      <c r="MQD126" s="72"/>
      <c r="MQE126" s="72"/>
      <c r="MQF126" s="72"/>
      <c r="MQG126" s="72"/>
      <c r="MQH126" s="72"/>
      <c r="MQI126" s="72"/>
      <c r="MQJ126" s="72"/>
      <c r="MQK126" s="72"/>
      <c r="MQL126" s="72"/>
      <c r="MQM126" s="72"/>
      <c r="MQN126" s="72"/>
      <c r="MQO126" s="72"/>
      <c r="MQP126" s="72"/>
      <c r="MQQ126" s="72"/>
      <c r="MQR126" s="72"/>
      <c r="MQS126" s="72"/>
      <c r="MQT126" s="72"/>
      <c r="MQU126" s="72"/>
      <c r="MQV126" s="72"/>
      <c r="MQW126" s="72"/>
      <c r="MQX126" s="72"/>
      <c r="MQY126" s="72"/>
      <c r="MQZ126" s="72"/>
      <c r="MRA126" s="72"/>
      <c r="MRB126" s="72"/>
      <c r="MRC126" s="72"/>
      <c r="MRD126" s="72"/>
      <c r="MRE126" s="72"/>
      <c r="MRF126" s="72"/>
      <c r="MRG126" s="72"/>
      <c r="MRH126" s="72"/>
      <c r="MRI126" s="72"/>
      <c r="MRJ126" s="72"/>
      <c r="MRK126" s="72"/>
      <c r="MRL126" s="72"/>
      <c r="MRM126" s="72"/>
      <c r="MRN126" s="72"/>
      <c r="MRO126" s="72"/>
      <c r="MRP126" s="72"/>
      <c r="MRQ126" s="72"/>
      <c r="MRR126" s="72"/>
      <c r="MRS126" s="72"/>
      <c r="MRT126" s="72"/>
      <c r="MRU126" s="72"/>
      <c r="MRV126" s="72"/>
      <c r="MRW126" s="72"/>
      <c r="MRX126" s="72"/>
      <c r="MRY126" s="72"/>
      <c r="MRZ126" s="72"/>
      <c r="MSA126" s="72"/>
      <c r="MSB126" s="72"/>
      <c r="MSC126" s="72"/>
      <c r="MSD126" s="72"/>
      <c r="MSE126" s="72"/>
      <c r="MSF126" s="72"/>
      <c r="MSG126" s="72"/>
      <c r="MSH126" s="72"/>
      <c r="MSI126" s="72"/>
      <c r="MSJ126" s="72"/>
      <c r="MSK126" s="72"/>
      <c r="MSL126" s="72"/>
      <c r="MSM126" s="72"/>
      <c r="MSN126" s="72"/>
      <c r="MSO126" s="72"/>
      <c r="MSP126" s="72"/>
      <c r="MSQ126" s="72"/>
      <c r="MSR126" s="72"/>
      <c r="MSS126" s="72"/>
      <c r="MST126" s="72"/>
      <c r="MSU126" s="72"/>
      <c r="MSV126" s="72"/>
      <c r="MSW126" s="72"/>
      <c r="MSX126" s="72"/>
      <c r="MSY126" s="72"/>
      <c r="MSZ126" s="72"/>
      <c r="MTA126" s="72"/>
      <c r="MTB126" s="72"/>
      <c r="MTC126" s="72"/>
      <c r="MTD126" s="72"/>
      <c r="MTE126" s="72"/>
      <c r="MTF126" s="72"/>
      <c r="MTG126" s="72"/>
      <c r="MTH126" s="72"/>
      <c r="MTI126" s="72"/>
      <c r="MTJ126" s="72"/>
      <c r="MTK126" s="72"/>
      <c r="MTL126" s="72"/>
      <c r="MTM126" s="72"/>
      <c r="MTN126" s="72"/>
      <c r="MTO126" s="72"/>
      <c r="MTP126" s="72"/>
      <c r="MTQ126" s="72"/>
      <c r="MTR126" s="72"/>
      <c r="MTS126" s="72"/>
      <c r="MTT126" s="72"/>
      <c r="MTU126" s="72"/>
      <c r="MTV126" s="72"/>
      <c r="MTW126" s="72"/>
      <c r="MTX126" s="72"/>
      <c r="MTY126" s="72"/>
      <c r="MTZ126" s="72"/>
      <c r="MUA126" s="72"/>
      <c r="MUB126" s="72"/>
      <c r="MUC126" s="72"/>
      <c r="MUD126" s="72"/>
      <c r="MUE126" s="72"/>
      <c r="MUF126" s="72"/>
      <c r="MUG126" s="72"/>
      <c r="MUH126" s="72"/>
      <c r="MUI126" s="72"/>
      <c r="MUJ126" s="72"/>
      <c r="MUK126" s="72"/>
      <c r="MUL126" s="72"/>
      <c r="MUM126" s="72"/>
      <c r="MUN126" s="72"/>
      <c r="MUO126" s="72"/>
      <c r="MUP126" s="72"/>
      <c r="MUQ126" s="72"/>
      <c r="MUR126" s="72"/>
      <c r="MUS126" s="72"/>
      <c r="MUT126" s="72"/>
      <c r="MUU126" s="72"/>
      <c r="MUV126" s="72"/>
      <c r="MUW126" s="72"/>
      <c r="MUX126" s="72"/>
      <c r="MUY126" s="72"/>
      <c r="MUZ126" s="72"/>
      <c r="MVA126" s="72"/>
      <c r="MVB126" s="72"/>
      <c r="MVC126" s="72"/>
      <c r="MVD126" s="72"/>
      <c r="MVE126" s="72"/>
      <c r="MVF126" s="72"/>
      <c r="MVG126" s="72"/>
      <c r="MVH126" s="72"/>
      <c r="MVI126" s="72"/>
      <c r="MVJ126" s="72"/>
      <c r="MVK126" s="72"/>
      <c r="MVL126" s="72"/>
      <c r="MVM126" s="72"/>
      <c r="MVN126" s="72"/>
      <c r="MVO126" s="72"/>
      <c r="MVP126" s="72"/>
      <c r="MVQ126" s="72"/>
      <c r="MVR126" s="72"/>
      <c r="MVS126" s="72"/>
      <c r="MVT126" s="72"/>
      <c r="MVU126" s="72"/>
      <c r="MVV126" s="72"/>
      <c r="MVW126" s="72"/>
      <c r="MVX126" s="72"/>
      <c r="MVY126" s="72"/>
      <c r="MVZ126" s="72"/>
      <c r="MWA126" s="72"/>
      <c r="MWB126" s="72"/>
      <c r="MWC126" s="72"/>
      <c r="MWD126" s="72"/>
      <c r="MWE126" s="72"/>
      <c r="MWF126" s="72"/>
      <c r="MWG126" s="72"/>
      <c r="MWH126" s="72"/>
      <c r="MWI126" s="72"/>
      <c r="MWJ126" s="72"/>
      <c r="MWK126" s="72"/>
      <c r="MWL126" s="72"/>
      <c r="MWM126" s="72"/>
      <c r="MWN126" s="72"/>
      <c r="MWO126" s="72"/>
      <c r="MWP126" s="72"/>
      <c r="MWQ126" s="72"/>
      <c r="MWR126" s="72"/>
      <c r="MWS126" s="72"/>
      <c r="MWT126" s="72"/>
      <c r="MWU126" s="72"/>
      <c r="MWV126" s="72"/>
      <c r="MWW126" s="72"/>
      <c r="MWX126" s="72"/>
      <c r="MWY126" s="72"/>
      <c r="MWZ126" s="72"/>
      <c r="MXA126" s="72"/>
      <c r="MXB126" s="72"/>
      <c r="MXC126" s="72"/>
      <c r="MXD126" s="72"/>
      <c r="MXE126" s="72"/>
      <c r="MXF126" s="72"/>
      <c r="MXG126" s="72"/>
      <c r="MXH126" s="72"/>
      <c r="MXI126" s="72"/>
      <c r="MXJ126" s="72"/>
      <c r="MXK126" s="72"/>
      <c r="MXL126" s="72"/>
      <c r="MXM126" s="72"/>
      <c r="MXN126" s="72"/>
      <c r="MXO126" s="72"/>
      <c r="MXP126" s="72"/>
      <c r="MXQ126" s="72"/>
      <c r="MXR126" s="72"/>
      <c r="MXS126" s="72"/>
      <c r="MXT126" s="72"/>
      <c r="MXU126" s="72"/>
      <c r="MXV126" s="72"/>
      <c r="MXW126" s="72"/>
      <c r="MXX126" s="72"/>
      <c r="MXY126" s="72"/>
      <c r="MXZ126" s="72"/>
      <c r="MYA126" s="72"/>
      <c r="MYB126" s="72"/>
      <c r="MYC126" s="72"/>
      <c r="MYD126" s="72"/>
      <c r="MYE126" s="72"/>
      <c r="MYF126" s="72"/>
      <c r="MYG126" s="72"/>
      <c r="MYH126" s="72"/>
      <c r="MYI126" s="72"/>
      <c r="MYJ126" s="72"/>
      <c r="MYK126" s="72"/>
      <c r="MYL126" s="72"/>
      <c r="MYM126" s="72"/>
      <c r="MYN126" s="72"/>
      <c r="MYO126" s="72"/>
      <c r="MYP126" s="72"/>
      <c r="MYQ126" s="72"/>
      <c r="MYR126" s="72"/>
      <c r="MYS126" s="72"/>
      <c r="MYT126" s="72"/>
      <c r="MYU126" s="72"/>
      <c r="MYV126" s="72"/>
      <c r="MYW126" s="72"/>
      <c r="MYX126" s="72"/>
      <c r="MYY126" s="72"/>
      <c r="MYZ126" s="72"/>
      <c r="MZA126" s="72"/>
      <c r="MZB126" s="72"/>
      <c r="MZC126" s="72"/>
      <c r="MZD126" s="72"/>
      <c r="MZE126" s="72"/>
      <c r="MZF126" s="72"/>
      <c r="MZG126" s="72"/>
      <c r="MZH126" s="72"/>
      <c r="MZI126" s="72"/>
      <c r="MZJ126" s="72"/>
      <c r="MZK126" s="72"/>
      <c r="MZL126" s="72"/>
      <c r="MZM126" s="72"/>
      <c r="MZN126" s="72"/>
      <c r="MZO126" s="72"/>
      <c r="MZP126" s="72"/>
      <c r="MZQ126" s="72"/>
      <c r="MZR126" s="72"/>
      <c r="MZS126" s="72"/>
      <c r="MZT126" s="72"/>
      <c r="MZU126" s="72"/>
      <c r="MZV126" s="72"/>
      <c r="MZW126" s="72"/>
      <c r="MZX126" s="72"/>
      <c r="MZY126" s="72"/>
      <c r="MZZ126" s="72"/>
      <c r="NAA126" s="72"/>
      <c r="NAB126" s="72"/>
      <c r="NAC126" s="72"/>
      <c r="NAD126" s="72"/>
      <c r="NAE126" s="72"/>
      <c r="NAF126" s="72"/>
      <c r="NAG126" s="72"/>
      <c r="NAH126" s="72"/>
      <c r="NAI126" s="72"/>
      <c r="NAJ126" s="72"/>
      <c r="NAK126" s="72"/>
      <c r="NAL126" s="72"/>
      <c r="NAM126" s="72"/>
      <c r="NAN126" s="72"/>
      <c r="NAO126" s="72"/>
      <c r="NAP126" s="72"/>
      <c r="NAQ126" s="72"/>
      <c r="NAR126" s="72"/>
      <c r="NAS126" s="72"/>
      <c r="NAT126" s="72"/>
      <c r="NAU126" s="72"/>
      <c r="NAV126" s="72"/>
      <c r="NAW126" s="72"/>
      <c r="NAX126" s="72"/>
      <c r="NAY126" s="72"/>
      <c r="NAZ126" s="72"/>
      <c r="NBA126" s="72"/>
      <c r="NBB126" s="72"/>
      <c r="NBC126" s="72"/>
      <c r="NBD126" s="72"/>
      <c r="NBE126" s="72"/>
      <c r="NBF126" s="72"/>
      <c r="NBG126" s="72"/>
      <c r="NBH126" s="72"/>
      <c r="NBI126" s="72"/>
      <c r="NBJ126" s="72"/>
      <c r="NBK126" s="72"/>
      <c r="NBL126" s="72"/>
      <c r="NBM126" s="72"/>
      <c r="NBN126" s="72"/>
      <c r="NBO126" s="72"/>
      <c r="NBP126" s="72"/>
      <c r="NBQ126" s="72"/>
      <c r="NBR126" s="72"/>
      <c r="NBS126" s="72"/>
      <c r="NBT126" s="72"/>
      <c r="NBU126" s="72"/>
      <c r="NBV126" s="72"/>
      <c r="NBW126" s="72"/>
      <c r="NBX126" s="72"/>
      <c r="NBY126" s="72"/>
      <c r="NBZ126" s="72"/>
      <c r="NCA126" s="72"/>
      <c r="NCB126" s="72"/>
      <c r="NCC126" s="72"/>
      <c r="NCD126" s="72"/>
      <c r="NCE126" s="72"/>
      <c r="NCF126" s="72"/>
      <c r="NCG126" s="72"/>
      <c r="NCH126" s="72"/>
      <c r="NCI126" s="72"/>
      <c r="NCJ126" s="72"/>
      <c r="NCK126" s="72"/>
      <c r="NCL126" s="72"/>
      <c r="NCM126" s="72"/>
      <c r="NCN126" s="72"/>
      <c r="NCO126" s="72"/>
      <c r="NCP126" s="72"/>
      <c r="NCQ126" s="72"/>
      <c r="NCR126" s="72"/>
      <c r="NCS126" s="72"/>
      <c r="NCT126" s="72"/>
      <c r="NCU126" s="72"/>
      <c r="NCV126" s="72"/>
      <c r="NCW126" s="72"/>
      <c r="NCX126" s="72"/>
      <c r="NCY126" s="72"/>
      <c r="NCZ126" s="72"/>
      <c r="NDA126" s="72"/>
      <c r="NDB126" s="72"/>
      <c r="NDC126" s="72"/>
      <c r="NDD126" s="72"/>
      <c r="NDE126" s="72"/>
      <c r="NDF126" s="72"/>
      <c r="NDG126" s="72"/>
      <c r="NDH126" s="72"/>
      <c r="NDI126" s="72"/>
      <c r="NDJ126" s="72"/>
      <c r="NDK126" s="72"/>
      <c r="NDL126" s="72"/>
      <c r="NDM126" s="72"/>
      <c r="NDN126" s="72"/>
      <c r="NDO126" s="72"/>
      <c r="NDP126" s="72"/>
      <c r="NDQ126" s="72"/>
      <c r="NDR126" s="72"/>
      <c r="NDS126" s="72"/>
      <c r="NDT126" s="72"/>
      <c r="NDU126" s="72"/>
      <c r="NDV126" s="72"/>
      <c r="NDW126" s="72"/>
      <c r="NDX126" s="72"/>
      <c r="NDY126" s="72"/>
      <c r="NDZ126" s="72"/>
      <c r="NEA126" s="72"/>
      <c r="NEB126" s="72"/>
      <c r="NEC126" s="72"/>
      <c r="NED126" s="72"/>
      <c r="NEE126" s="72"/>
      <c r="NEF126" s="72"/>
      <c r="NEG126" s="72"/>
      <c r="NEH126" s="72"/>
      <c r="NEI126" s="72"/>
      <c r="NEJ126" s="72"/>
      <c r="NEK126" s="72"/>
      <c r="NEL126" s="72"/>
      <c r="NEM126" s="72"/>
      <c r="NEN126" s="72"/>
      <c r="NEO126" s="72"/>
      <c r="NEP126" s="72"/>
      <c r="NEQ126" s="72"/>
      <c r="NER126" s="72"/>
      <c r="NES126" s="72"/>
      <c r="NET126" s="72"/>
      <c r="NEU126" s="72"/>
      <c r="NEV126" s="72"/>
      <c r="NEW126" s="72"/>
      <c r="NEX126" s="72"/>
      <c r="NEY126" s="72"/>
      <c r="NEZ126" s="72"/>
      <c r="NFA126" s="72"/>
      <c r="NFB126" s="72"/>
      <c r="NFC126" s="72"/>
      <c r="NFD126" s="72"/>
      <c r="NFE126" s="72"/>
      <c r="NFF126" s="72"/>
      <c r="NFG126" s="72"/>
      <c r="NFH126" s="72"/>
      <c r="NFI126" s="72"/>
      <c r="NFJ126" s="72"/>
      <c r="NFK126" s="72"/>
      <c r="NFL126" s="72"/>
      <c r="NFM126" s="72"/>
      <c r="NFN126" s="72"/>
      <c r="NFO126" s="72"/>
      <c r="NFP126" s="72"/>
      <c r="NFQ126" s="72"/>
      <c r="NFR126" s="72"/>
      <c r="NFS126" s="72"/>
      <c r="NFT126" s="72"/>
      <c r="NFU126" s="72"/>
      <c r="NFV126" s="72"/>
      <c r="NFW126" s="72"/>
      <c r="NFX126" s="72"/>
      <c r="NFY126" s="72"/>
      <c r="NFZ126" s="72"/>
      <c r="NGA126" s="72"/>
      <c r="NGB126" s="72"/>
      <c r="NGC126" s="72"/>
      <c r="NGD126" s="72"/>
      <c r="NGE126" s="72"/>
      <c r="NGF126" s="72"/>
      <c r="NGG126" s="72"/>
      <c r="NGH126" s="72"/>
      <c r="NGI126" s="72"/>
      <c r="NGJ126" s="72"/>
      <c r="NGK126" s="72"/>
      <c r="NGL126" s="72"/>
      <c r="NGM126" s="72"/>
      <c r="NGN126" s="72"/>
      <c r="NGO126" s="72"/>
      <c r="NGP126" s="72"/>
      <c r="NGQ126" s="72"/>
      <c r="NGR126" s="72"/>
      <c r="NGS126" s="72"/>
      <c r="NGT126" s="72"/>
      <c r="NGU126" s="72"/>
      <c r="NGV126" s="72"/>
      <c r="NGW126" s="72"/>
      <c r="NGX126" s="72"/>
      <c r="NGY126" s="72"/>
      <c r="NGZ126" s="72"/>
      <c r="NHA126" s="72"/>
      <c r="NHB126" s="72"/>
      <c r="NHC126" s="72"/>
      <c r="NHD126" s="72"/>
      <c r="NHE126" s="72"/>
      <c r="NHF126" s="72"/>
      <c r="NHG126" s="72"/>
      <c r="NHH126" s="72"/>
      <c r="NHI126" s="72"/>
      <c r="NHJ126" s="72"/>
      <c r="NHK126" s="72"/>
      <c r="NHL126" s="72"/>
      <c r="NHM126" s="72"/>
      <c r="NHN126" s="72"/>
      <c r="NHO126" s="72"/>
      <c r="NHP126" s="72"/>
      <c r="NHQ126" s="72"/>
      <c r="NHR126" s="72"/>
      <c r="NHS126" s="72"/>
      <c r="NHT126" s="72"/>
      <c r="NHU126" s="72"/>
      <c r="NHV126" s="72"/>
      <c r="NHW126" s="72"/>
      <c r="NHX126" s="72"/>
      <c r="NHY126" s="72"/>
      <c r="NHZ126" s="72"/>
      <c r="NIA126" s="72"/>
      <c r="NIB126" s="72"/>
      <c r="NIC126" s="72"/>
      <c r="NID126" s="72"/>
      <c r="NIE126" s="72"/>
      <c r="NIF126" s="72"/>
      <c r="NIG126" s="72"/>
      <c r="NIH126" s="72"/>
      <c r="NII126" s="72"/>
      <c r="NIJ126" s="72"/>
      <c r="NIK126" s="72"/>
      <c r="NIL126" s="72"/>
      <c r="NIM126" s="72"/>
      <c r="NIN126" s="72"/>
      <c r="NIO126" s="72"/>
      <c r="NIP126" s="72"/>
      <c r="NIQ126" s="72"/>
      <c r="NIR126" s="72"/>
      <c r="NIS126" s="72"/>
      <c r="NIT126" s="72"/>
      <c r="NIU126" s="72"/>
      <c r="NIV126" s="72"/>
      <c r="NIW126" s="72"/>
      <c r="NIX126" s="72"/>
      <c r="NIY126" s="72"/>
      <c r="NIZ126" s="72"/>
      <c r="NJA126" s="72"/>
      <c r="NJB126" s="72"/>
      <c r="NJC126" s="72"/>
      <c r="NJD126" s="72"/>
      <c r="NJE126" s="72"/>
      <c r="NJF126" s="72"/>
      <c r="NJG126" s="72"/>
      <c r="NJH126" s="72"/>
      <c r="NJI126" s="72"/>
      <c r="NJJ126" s="72"/>
      <c r="NJK126" s="72"/>
      <c r="NJL126" s="72"/>
      <c r="NJM126" s="72"/>
      <c r="NJN126" s="72"/>
      <c r="NJO126" s="72"/>
      <c r="NJP126" s="72"/>
      <c r="NJQ126" s="72"/>
      <c r="NJR126" s="72"/>
      <c r="NJS126" s="72"/>
      <c r="NJT126" s="72"/>
      <c r="NJU126" s="72"/>
      <c r="NJV126" s="72"/>
      <c r="NJW126" s="72"/>
      <c r="NJX126" s="72"/>
      <c r="NJY126" s="72"/>
      <c r="NJZ126" s="72"/>
      <c r="NKA126" s="72"/>
      <c r="NKB126" s="72"/>
      <c r="NKC126" s="72"/>
      <c r="NKD126" s="72"/>
      <c r="NKE126" s="72"/>
      <c r="NKF126" s="72"/>
      <c r="NKG126" s="72"/>
      <c r="NKH126" s="72"/>
      <c r="NKI126" s="72"/>
      <c r="NKJ126" s="72"/>
      <c r="NKK126" s="72"/>
      <c r="NKL126" s="72"/>
      <c r="NKM126" s="72"/>
      <c r="NKN126" s="72"/>
      <c r="NKO126" s="72"/>
      <c r="NKP126" s="72"/>
      <c r="NKQ126" s="72"/>
      <c r="NKR126" s="72"/>
      <c r="NKS126" s="72"/>
      <c r="NKT126" s="72"/>
      <c r="NKU126" s="72"/>
      <c r="NKV126" s="72"/>
      <c r="NKW126" s="72"/>
      <c r="NKX126" s="72"/>
      <c r="NKY126" s="72"/>
      <c r="NKZ126" s="72"/>
      <c r="NLA126" s="72"/>
      <c r="NLB126" s="72"/>
      <c r="NLC126" s="72"/>
      <c r="NLD126" s="72"/>
      <c r="NLE126" s="72"/>
      <c r="NLF126" s="72"/>
      <c r="NLG126" s="72"/>
      <c r="NLH126" s="72"/>
      <c r="NLI126" s="72"/>
      <c r="NLJ126" s="72"/>
      <c r="NLK126" s="72"/>
      <c r="NLL126" s="72"/>
      <c r="NLM126" s="72"/>
      <c r="NLN126" s="72"/>
      <c r="NLO126" s="72"/>
      <c r="NLP126" s="72"/>
      <c r="NLQ126" s="72"/>
      <c r="NLR126" s="72"/>
      <c r="NLS126" s="72"/>
      <c r="NLT126" s="72"/>
      <c r="NLU126" s="72"/>
      <c r="NLV126" s="72"/>
      <c r="NLW126" s="72"/>
      <c r="NLX126" s="72"/>
      <c r="NLY126" s="72"/>
      <c r="NLZ126" s="72"/>
      <c r="NMA126" s="72"/>
      <c r="NMB126" s="72"/>
      <c r="NMC126" s="72"/>
      <c r="NMD126" s="72"/>
      <c r="NME126" s="72"/>
      <c r="NMF126" s="72"/>
      <c r="NMG126" s="72"/>
      <c r="NMH126" s="72"/>
      <c r="NMI126" s="72"/>
      <c r="NMJ126" s="72"/>
      <c r="NMK126" s="72"/>
      <c r="NML126" s="72"/>
      <c r="NMM126" s="72"/>
      <c r="NMN126" s="72"/>
      <c r="NMO126" s="72"/>
      <c r="NMP126" s="72"/>
      <c r="NMQ126" s="72"/>
      <c r="NMR126" s="72"/>
      <c r="NMS126" s="72"/>
      <c r="NMT126" s="72"/>
      <c r="NMU126" s="72"/>
      <c r="NMV126" s="72"/>
      <c r="NMW126" s="72"/>
      <c r="NMX126" s="72"/>
      <c r="NMY126" s="72"/>
      <c r="NMZ126" s="72"/>
      <c r="NNA126" s="72"/>
      <c r="NNB126" s="72"/>
      <c r="NNC126" s="72"/>
      <c r="NND126" s="72"/>
      <c r="NNE126" s="72"/>
      <c r="NNF126" s="72"/>
      <c r="NNG126" s="72"/>
      <c r="NNH126" s="72"/>
      <c r="NNI126" s="72"/>
      <c r="NNJ126" s="72"/>
      <c r="NNK126" s="72"/>
      <c r="NNL126" s="72"/>
      <c r="NNM126" s="72"/>
      <c r="NNN126" s="72"/>
      <c r="NNO126" s="72"/>
      <c r="NNP126" s="72"/>
      <c r="NNQ126" s="72"/>
      <c r="NNR126" s="72"/>
      <c r="NNS126" s="72"/>
      <c r="NNT126" s="72"/>
      <c r="NNU126" s="72"/>
      <c r="NNV126" s="72"/>
      <c r="NNW126" s="72"/>
      <c r="NNX126" s="72"/>
      <c r="NNY126" s="72"/>
      <c r="NNZ126" s="72"/>
      <c r="NOA126" s="72"/>
      <c r="NOB126" s="72"/>
      <c r="NOC126" s="72"/>
      <c r="NOD126" s="72"/>
      <c r="NOE126" s="72"/>
      <c r="NOF126" s="72"/>
      <c r="NOG126" s="72"/>
      <c r="NOH126" s="72"/>
      <c r="NOI126" s="72"/>
      <c r="NOJ126" s="72"/>
      <c r="NOK126" s="72"/>
      <c r="NOL126" s="72"/>
      <c r="NOM126" s="72"/>
      <c r="NON126" s="72"/>
      <c r="NOO126" s="72"/>
      <c r="NOP126" s="72"/>
      <c r="NOQ126" s="72"/>
      <c r="NOR126" s="72"/>
      <c r="NOS126" s="72"/>
      <c r="NOT126" s="72"/>
      <c r="NOU126" s="72"/>
      <c r="NOV126" s="72"/>
      <c r="NOW126" s="72"/>
      <c r="NOX126" s="72"/>
      <c r="NOY126" s="72"/>
      <c r="NOZ126" s="72"/>
      <c r="NPA126" s="72"/>
      <c r="NPB126" s="72"/>
      <c r="NPC126" s="72"/>
      <c r="NPD126" s="72"/>
      <c r="NPE126" s="72"/>
      <c r="NPF126" s="72"/>
      <c r="NPG126" s="72"/>
      <c r="NPH126" s="72"/>
      <c r="NPI126" s="72"/>
      <c r="NPJ126" s="72"/>
      <c r="NPK126" s="72"/>
      <c r="NPL126" s="72"/>
      <c r="NPM126" s="72"/>
      <c r="NPN126" s="72"/>
      <c r="NPO126" s="72"/>
      <c r="NPP126" s="72"/>
      <c r="NPQ126" s="72"/>
      <c r="NPR126" s="72"/>
      <c r="NPS126" s="72"/>
      <c r="NPT126" s="72"/>
      <c r="NPU126" s="72"/>
      <c r="NPV126" s="72"/>
      <c r="NPW126" s="72"/>
      <c r="NPX126" s="72"/>
      <c r="NPY126" s="72"/>
      <c r="NPZ126" s="72"/>
      <c r="NQA126" s="72"/>
      <c r="NQB126" s="72"/>
      <c r="NQC126" s="72"/>
      <c r="NQD126" s="72"/>
      <c r="NQE126" s="72"/>
      <c r="NQF126" s="72"/>
      <c r="NQG126" s="72"/>
      <c r="NQH126" s="72"/>
      <c r="NQI126" s="72"/>
      <c r="NQJ126" s="72"/>
      <c r="NQK126" s="72"/>
      <c r="NQL126" s="72"/>
      <c r="NQM126" s="72"/>
      <c r="NQN126" s="72"/>
      <c r="NQO126" s="72"/>
      <c r="NQP126" s="72"/>
      <c r="NQQ126" s="72"/>
      <c r="NQR126" s="72"/>
      <c r="NQS126" s="72"/>
      <c r="NQT126" s="72"/>
      <c r="NQU126" s="72"/>
      <c r="NQV126" s="72"/>
      <c r="NQW126" s="72"/>
      <c r="NQX126" s="72"/>
      <c r="NQY126" s="72"/>
      <c r="NQZ126" s="72"/>
      <c r="NRA126" s="72"/>
      <c r="NRB126" s="72"/>
      <c r="NRC126" s="72"/>
      <c r="NRD126" s="72"/>
      <c r="NRE126" s="72"/>
      <c r="NRF126" s="72"/>
      <c r="NRG126" s="72"/>
      <c r="NRH126" s="72"/>
      <c r="NRI126" s="72"/>
      <c r="NRJ126" s="72"/>
      <c r="NRK126" s="72"/>
      <c r="NRL126" s="72"/>
      <c r="NRM126" s="72"/>
      <c r="NRN126" s="72"/>
      <c r="NRO126" s="72"/>
      <c r="NRP126" s="72"/>
      <c r="NRQ126" s="72"/>
      <c r="NRR126" s="72"/>
      <c r="NRS126" s="72"/>
      <c r="NRT126" s="72"/>
      <c r="NRU126" s="72"/>
      <c r="NRV126" s="72"/>
      <c r="NRW126" s="72"/>
      <c r="NRX126" s="72"/>
      <c r="NRY126" s="72"/>
      <c r="NRZ126" s="72"/>
      <c r="NSA126" s="72"/>
      <c r="NSB126" s="72"/>
      <c r="NSC126" s="72"/>
      <c r="NSD126" s="72"/>
      <c r="NSE126" s="72"/>
      <c r="NSF126" s="72"/>
      <c r="NSG126" s="72"/>
      <c r="NSH126" s="72"/>
      <c r="NSI126" s="72"/>
      <c r="NSJ126" s="72"/>
      <c r="NSK126" s="72"/>
      <c r="NSL126" s="72"/>
      <c r="NSM126" s="72"/>
      <c r="NSN126" s="72"/>
      <c r="NSO126" s="72"/>
      <c r="NSP126" s="72"/>
      <c r="NSQ126" s="72"/>
      <c r="NSR126" s="72"/>
      <c r="NSS126" s="72"/>
      <c r="NST126" s="72"/>
      <c r="NSU126" s="72"/>
      <c r="NSV126" s="72"/>
      <c r="NSW126" s="72"/>
      <c r="NSX126" s="72"/>
      <c r="NSY126" s="72"/>
      <c r="NSZ126" s="72"/>
      <c r="NTA126" s="72"/>
      <c r="NTB126" s="72"/>
      <c r="NTC126" s="72"/>
      <c r="NTD126" s="72"/>
      <c r="NTE126" s="72"/>
      <c r="NTF126" s="72"/>
      <c r="NTG126" s="72"/>
      <c r="NTH126" s="72"/>
      <c r="NTI126" s="72"/>
      <c r="NTJ126" s="72"/>
      <c r="NTK126" s="72"/>
      <c r="NTL126" s="72"/>
      <c r="NTM126" s="72"/>
      <c r="NTN126" s="72"/>
      <c r="NTO126" s="72"/>
      <c r="NTP126" s="72"/>
      <c r="NTQ126" s="72"/>
      <c r="NTR126" s="72"/>
      <c r="NTS126" s="72"/>
      <c r="NTT126" s="72"/>
      <c r="NTU126" s="72"/>
      <c r="NTV126" s="72"/>
      <c r="NTW126" s="72"/>
      <c r="NTX126" s="72"/>
      <c r="NTY126" s="72"/>
      <c r="NTZ126" s="72"/>
      <c r="NUA126" s="72"/>
      <c r="NUB126" s="72"/>
      <c r="NUC126" s="72"/>
      <c r="NUD126" s="72"/>
      <c r="NUE126" s="72"/>
      <c r="NUF126" s="72"/>
      <c r="NUG126" s="72"/>
      <c r="NUH126" s="72"/>
      <c r="NUI126" s="72"/>
      <c r="NUJ126" s="72"/>
      <c r="NUK126" s="72"/>
      <c r="NUL126" s="72"/>
      <c r="NUM126" s="72"/>
      <c r="NUN126" s="72"/>
      <c r="NUO126" s="72"/>
      <c r="NUP126" s="72"/>
      <c r="NUQ126" s="72"/>
      <c r="NUR126" s="72"/>
      <c r="NUS126" s="72"/>
      <c r="NUT126" s="72"/>
      <c r="NUU126" s="72"/>
      <c r="NUV126" s="72"/>
      <c r="NUW126" s="72"/>
      <c r="NUX126" s="72"/>
      <c r="NUY126" s="72"/>
      <c r="NUZ126" s="72"/>
      <c r="NVA126" s="72"/>
      <c r="NVB126" s="72"/>
      <c r="NVC126" s="72"/>
      <c r="NVD126" s="72"/>
      <c r="NVE126" s="72"/>
      <c r="NVF126" s="72"/>
      <c r="NVG126" s="72"/>
      <c r="NVH126" s="72"/>
      <c r="NVI126" s="72"/>
      <c r="NVJ126" s="72"/>
      <c r="NVK126" s="72"/>
      <c r="NVL126" s="72"/>
      <c r="NVM126" s="72"/>
      <c r="NVN126" s="72"/>
      <c r="NVO126" s="72"/>
      <c r="NVP126" s="72"/>
      <c r="NVQ126" s="72"/>
      <c r="NVR126" s="72"/>
      <c r="NVS126" s="72"/>
      <c r="NVT126" s="72"/>
      <c r="NVU126" s="72"/>
      <c r="NVV126" s="72"/>
      <c r="NVW126" s="72"/>
      <c r="NVX126" s="72"/>
      <c r="NVY126" s="72"/>
      <c r="NVZ126" s="72"/>
      <c r="NWA126" s="72"/>
      <c r="NWB126" s="72"/>
      <c r="NWC126" s="72"/>
      <c r="NWD126" s="72"/>
      <c r="NWE126" s="72"/>
      <c r="NWF126" s="72"/>
      <c r="NWG126" s="72"/>
      <c r="NWH126" s="72"/>
      <c r="NWI126" s="72"/>
      <c r="NWJ126" s="72"/>
      <c r="NWK126" s="72"/>
      <c r="NWL126" s="72"/>
      <c r="NWM126" s="72"/>
      <c r="NWN126" s="72"/>
      <c r="NWO126" s="72"/>
      <c r="NWP126" s="72"/>
      <c r="NWQ126" s="72"/>
      <c r="NWR126" s="72"/>
      <c r="NWS126" s="72"/>
      <c r="NWT126" s="72"/>
      <c r="NWU126" s="72"/>
      <c r="NWV126" s="72"/>
      <c r="NWW126" s="72"/>
      <c r="NWX126" s="72"/>
      <c r="NWY126" s="72"/>
      <c r="NWZ126" s="72"/>
      <c r="NXA126" s="72"/>
      <c r="NXB126" s="72"/>
      <c r="NXC126" s="72"/>
      <c r="NXD126" s="72"/>
      <c r="NXE126" s="72"/>
      <c r="NXF126" s="72"/>
      <c r="NXG126" s="72"/>
      <c r="NXH126" s="72"/>
      <c r="NXI126" s="72"/>
      <c r="NXJ126" s="72"/>
      <c r="NXK126" s="72"/>
      <c r="NXL126" s="72"/>
      <c r="NXM126" s="72"/>
      <c r="NXN126" s="72"/>
      <c r="NXO126" s="72"/>
      <c r="NXP126" s="72"/>
      <c r="NXQ126" s="72"/>
      <c r="NXR126" s="72"/>
      <c r="NXS126" s="72"/>
      <c r="NXT126" s="72"/>
      <c r="NXU126" s="72"/>
      <c r="NXV126" s="72"/>
      <c r="NXW126" s="72"/>
      <c r="NXX126" s="72"/>
      <c r="NXY126" s="72"/>
      <c r="NXZ126" s="72"/>
      <c r="NYA126" s="72"/>
      <c r="NYB126" s="72"/>
      <c r="NYC126" s="72"/>
      <c r="NYD126" s="72"/>
      <c r="NYE126" s="72"/>
      <c r="NYF126" s="72"/>
      <c r="NYG126" s="72"/>
      <c r="NYH126" s="72"/>
      <c r="NYI126" s="72"/>
      <c r="NYJ126" s="72"/>
      <c r="NYK126" s="72"/>
      <c r="NYL126" s="72"/>
      <c r="NYM126" s="72"/>
      <c r="NYN126" s="72"/>
      <c r="NYO126" s="72"/>
      <c r="NYP126" s="72"/>
      <c r="NYQ126" s="72"/>
      <c r="NYR126" s="72"/>
      <c r="NYS126" s="72"/>
      <c r="NYT126" s="72"/>
      <c r="NYU126" s="72"/>
      <c r="NYV126" s="72"/>
      <c r="NYW126" s="72"/>
      <c r="NYX126" s="72"/>
      <c r="NYY126" s="72"/>
      <c r="NYZ126" s="72"/>
      <c r="NZA126" s="72"/>
      <c r="NZB126" s="72"/>
      <c r="NZC126" s="72"/>
      <c r="NZD126" s="72"/>
      <c r="NZE126" s="72"/>
      <c r="NZF126" s="72"/>
      <c r="NZG126" s="72"/>
      <c r="NZH126" s="72"/>
      <c r="NZI126" s="72"/>
      <c r="NZJ126" s="72"/>
      <c r="NZK126" s="72"/>
      <c r="NZL126" s="72"/>
      <c r="NZM126" s="72"/>
      <c r="NZN126" s="72"/>
      <c r="NZO126" s="72"/>
      <c r="NZP126" s="72"/>
      <c r="NZQ126" s="72"/>
      <c r="NZR126" s="72"/>
      <c r="NZS126" s="72"/>
      <c r="NZT126" s="72"/>
      <c r="NZU126" s="72"/>
      <c r="NZV126" s="72"/>
      <c r="NZW126" s="72"/>
      <c r="NZX126" s="72"/>
      <c r="NZY126" s="72"/>
      <c r="NZZ126" s="72"/>
      <c r="OAA126" s="72"/>
      <c r="OAB126" s="72"/>
      <c r="OAC126" s="72"/>
      <c r="OAD126" s="72"/>
      <c r="OAE126" s="72"/>
      <c r="OAF126" s="72"/>
      <c r="OAG126" s="72"/>
      <c r="OAH126" s="72"/>
      <c r="OAI126" s="72"/>
      <c r="OAJ126" s="72"/>
      <c r="OAK126" s="72"/>
      <c r="OAL126" s="72"/>
      <c r="OAM126" s="72"/>
      <c r="OAN126" s="72"/>
      <c r="OAO126" s="72"/>
      <c r="OAP126" s="72"/>
      <c r="OAQ126" s="72"/>
      <c r="OAR126" s="72"/>
      <c r="OAS126" s="72"/>
      <c r="OAT126" s="72"/>
      <c r="OAU126" s="72"/>
      <c r="OAV126" s="72"/>
      <c r="OAW126" s="72"/>
      <c r="OAX126" s="72"/>
      <c r="OAY126" s="72"/>
      <c r="OAZ126" s="72"/>
      <c r="OBA126" s="72"/>
      <c r="OBB126" s="72"/>
      <c r="OBC126" s="72"/>
      <c r="OBD126" s="72"/>
      <c r="OBE126" s="72"/>
      <c r="OBF126" s="72"/>
      <c r="OBG126" s="72"/>
      <c r="OBH126" s="72"/>
      <c r="OBI126" s="72"/>
      <c r="OBJ126" s="72"/>
      <c r="OBK126" s="72"/>
      <c r="OBL126" s="72"/>
      <c r="OBM126" s="72"/>
      <c r="OBN126" s="72"/>
      <c r="OBO126" s="72"/>
      <c r="OBP126" s="72"/>
      <c r="OBQ126" s="72"/>
      <c r="OBR126" s="72"/>
      <c r="OBS126" s="72"/>
      <c r="OBT126" s="72"/>
      <c r="OBU126" s="72"/>
      <c r="OBV126" s="72"/>
      <c r="OBW126" s="72"/>
      <c r="OBX126" s="72"/>
      <c r="OBY126" s="72"/>
      <c r="OBZ126" s="72"/>
      <c r="OCA126" s="72"/>
      <c r="OCB126" s="72"/>
      <c r="OCC126" s="72"/>
      <c r="OCD126" s="72"/>
      <c r="OCE126" s="72"/>
      <c r="OCF126" s="72"/>
      <c r="OCG126" s="72"/>
      <c r="OCH126" s="72"/>
      <c r="OCI126" s="72"/>
      <c r="OCJ126" s="72"/>
      <c r="OCK126" s="72"/>
      <c r="OCL126" s="72"/>
      <c r="OCM126" s="72"/>
      <c r="OCN126" s="72"/>
      <c r="OCO126" s="72"/>
      <c r="OCP126" s="72"/>
      <c r="OCQ126" s="72"/>
      <c r="OCR126" s="72"/>
      <c r="OCS126" s="72"/>
      <c r="OCT126" s="72"/>
      <c r="OCU126" s="72"/>
      <c r="OCV126" s="72"/>
      <c r="OCW126" s="72"/>
      <c r="OCX126" s="72"/>
      <c r="OCY126" s="72"/>
      <c r="OCZ126" s="72"/>
      <c r="ODA126" s="72"/>
      <c r="ODB126" s="72"/>
      <c r="ODC126" s="72"/>
      <c r="ODD126" s="72"/>
      <c r="ODE126" s="72"/>
      <c r="ODF126" s="72"/>
      <c r="ODG126" s="72"/>
      <c r="ODH126" s="72"/>
      <c r="ODI126" s="72"/>
      <c r="ODJ126" s="72"/>
      <c r="ODK126" s="72"/>
      <c r="ODL126" s="72"/>
      <c r="ODM126" s="72"/>
      <c r="ODN126" s="72"/>
      <c r="ODO126" s="72"/>
      <c r="ODP126" s="72"/>
      <c r="ODQ126" s="72"/>
      <c r="ODR126" s="72"/>
      <c r="ODS126" s="72"/>
      <c r="ODT126" s="72"/>
      <c r="ODU126" s="72"/>
      <c r="ODV126" s="72"/>
      <c r="ODW126" s="72"/>
      <c r="ODX126" s="72"/>
      <c r="ODY126" s="72"/>
      <c r="ODZ126" s="72"/>
      <c r="OEA126" s="72"/>
      <c r="OEB126" s="72"/>
      <c r="OEC126" s="72"/>
      <c r="OED126" s="72"/>
      <c r="OEE126" s="72"/>
      <c r="OEF126" s="72"/>
      <c r="OEG126" s="72"/>
      <c r="OEH126" s="72"/>
      <c r="OEI126" s="72"/>
      <c r="OEJ126" s="72"/>
      <c r="OEK126" s="72"/>
      <c r="OEL126" s="72"/>
      <c r="OEM126" s="72"/>
      <c r="OEN126" s="72"/>
      <c r="OEO126" s="72"/>
      <c r="OEP126" s="72"/>
      <c r="OEQ126" s="72"/>
      <c r="OER126" s="72"/>
      <c r="OES126" s="72"/>
      <c r="OET126" s="72"/>
      <c r="OEU126" s="72"/>
      <c r="OEV126" s="72"/>
      <c r="OEW126" s="72"/>
      <c r="OEX126" s="72"/>
      <c r="OEY126" s="72"/>
      <c r="OEZ126" s="72"/>
      <c r="OFA126" s="72"/>
      <c r="OFB126" s="72"/>
      <c r="OFC126" s="72"/>
      <c r="OFD126" s="72"/>
      <c r="OFE126" s="72"/>
      <c r="OFF126" s="72"/>
      <c r="OFG126" s="72"/>
      <c r="OFH126" s="72"/>
      <c r="OFI126" s="72"/>
      <c r="OFJ126" s="72"/>
      <c r="OFK126" s="72"/>
      <c r="OFL126" s="72"/>
      <c r="OFM126" s="72"/>
      <c r="OFN126" s="72"/>
      <c r="OFO126" s="72"/>
      <c r="OFP126" s="72"/>
      <c r="OFQ126" s="72"/>
      <c r="OFR126" s="72"/>
      <c r="OFS126" s="72"/>
      <c r="OFT126" s="72"/>
      <c r="OFU126" s="72"/>
      <c r="OFV126" s="72"/>
      <c r="OFW126" s="72"/>
      <c r="OFX126" s="72"/>
      <c r="OFY126" s="72"/>
      <c r="OFZ126" s="72"/>
      <c r="OGA126" s="72"/>
      <c r="OGB126" s="72"/>
      <c r="OGC126" s="72"/>
      <c r="OGD126" s="72"/>
      <c r="OGE126" s="72"/>
      <c r="OGF126" s="72"/>
      <c r="OGG126" s="72"/>
      <c r="OGH126" s="72"/>
      <c r="OGI126" s="72"/>
      <c r="OGJ126" s="72"/>
      <c r="OGK126" s="72"/>
      <c r="OGL126" s="72"/>
      <c r="OGM126" s="72"/>
      <c r="OGN126" s="72"/>
      <c r="OGO126" s="72"/>
      <c r="OGP126" s="72"/>
      <c r="OGQ126" s="72"/>
      <c r="OGR126" s="72"/>
      <c r="OGS126" s="72"/>
      <c r="OGT126" s="72"/>
      <c r="OGU126" s="72"/>
      <c r="OGV126" s="72"/>
      <c r="OGW126" s="72"/>
      <c r="OGX126" s="72"/>
      <c r="OGY126" s="72"/>
      <c r="OGZ126" s="72"/>
      <c r="OHA126" s="72"/>
      <c r="OHB126" s="72"/>
      <c r="OHC126" s="72"/>
      <c r="OHD126" s="72"/>
      <c r="OHE126" s="72"/>
      <c r="OHF126" s="72"/>
      <c r="OHG126" s="72"/>
      <c r="OHH126" s="72"/>
      <c r="OHI126" s="72"/>
      <c r="OHJ126" s="72"/>
      <c r="OHK126" s="72"/>
      <c r="OHL126" s="72"/>
      <c r="OHM126" s="72"/>
      <c r="OHN126" s="72"/>
      <c r="OHO126" s="72"/>
      <c r="OHP126" s="72"/>
      <c r="OHQ126" s="72"/>
      <c r="OHR126" s="72"/>
      <c r="OHS126" s="72"/>
      <c r="OHT126" s="72"/>
      <c r="OHU126" s="72"/>
      <c r="OHV126" s="72"/>
      <c r="OHW126" s="72"/>
      <c r="OHX126" s="72"/>
      <c r="OHY126" s="72"/>
      <c r="OHZ126" s="72"/>
      <c r="OIA126" s="72"/>
      <c r="OIB126" s="72"/>
      <c r="OIC126" s="72"/>
      <c r="OID126" s="72"/>
      <c r="OIE126" s="72"/>
      <c r="OIF126" s="72"/>
      <c r="OIG126" s="72"/>
      <c r="OIH126" s="72"/>
      <c r="OII126" s="72"/>
      <c r="OIJ126" s="72"/>
      <c r="OIK126" s="72"/>
      <c r="OIL126" s="72"/>
      <c r="OIM126" s="72"/>
      <c r="OIN126" s="72"/>
      <c r="OIO126" s="72"/>
      <c r="OIP126" s="72"/>
      <c r="OIQ126" s="72"/>
      <c r="OIR126" s="72"/>
      <c r="OIS126" s="72"/>
      <c r="OIT126" s="72"/>
      <c r="OIU126" s="72"/>
      <c r="OIV126" s="72"/>
      <c r="OIW126" s="72"/>
      <c r="OIX126" s="72"/>
      <c r="OIY126" s="72"/>
      <c r="OIZ126" s="72"/>
      <c r="OJA126" s="72"/>
      <c r="OJB126" s="72"/>
      <c r="OJC126" s="72"/>
      <c r="OJD126" s="72"/>
      <c r="OJE126" s="72"/>
      <c r="OJF126" s="72"/>
      <c r="OJG126" s="72"/>
      <c r="OJH126" s="72"/>
      <c r="OJI126" s="72"/>
      <c r="OJJ126" s="72"/>
      <c r="OJK126" s="72"/>
      <c r="OJL126" s="72"/>
      <c r="OJM126" s="72"/>
      <c r="OJN126" s="72"/>
      <c r="OJO126" s="72"/>
      <c r="OJP126" s="72"/>
      <c r="OJQ126" s="72"/>
      <c r="OJR126" s="72"/>
      <c r="OJS126" s="72"/>
      <c r="OJT126" s="72"/>
      <c r="OJU126" s="72"/>
      <c r="OJV126" s="72"/>
      <c r="OJW126" s="72"/>
      <c r="OJX126" s="72"/>
      <c r="OJY126" s="72"/>
      <c r="OJZ126" s="72"/>
      <c r="OKA126" s="72"/>
      <c r="OKB126" s="72"/>
      <c r="OKC126" s="72"/>
      <c r="OKD126" s="72"/>
      <c r="OKE126" s="72"/>
      <c r="OKF126" s="72"/>
      <c r="OKG126" s="72"/>
      <c r="OKH126" s="72"/>
      <c r="OKI126" s="72"/>
      <c r="OKJ126" s="72"/>
      <c r="OKK126" s="72"/>
      <c r="OKL126" s="72"/>
      <c r="OKM126" s="72"/>
      <c r="OKN126" s="72"/>
      <c r="OKO126" s="72"/>
      <c r="OKP126" s="72"/>
      <c r="OKQ126" s="72"/>
      <c r="OKR126" s="72"/>
      <c r="OKS126" s="72"/>
      <c r="OKT126" s="72"/>
      <c r="OKU126" s="72"/>
      <c r="OKV126" s="72"/>
      <c r="OKW126" s="72"/>
      <c r="OKX126" s="72"/>
      <c r="OKY126" s="72"/>
      <c r="OKZ126" s="72"/>
      <c r="OLA126" s="72"/>
      <c r="OLB126" s="72"/>
      <c r="OLC126" s="72"/>
      <c r="OLD126" s="72"/>
      <c r="OLE126" s="72"/>
      <c r="OLF126" s="72"/>
      <c r="OLG126" s="72"/>
      <c r="OLH126" s="72"/>
      <c r="OLI126" s="72"/>
      <c r="OLJ126" s="72"/>
      <c r="OLK126" s="72"/>
      <c r="OLL126" s="72"/>
      <c r="OLM126" s="72"/>
      <c r="OLN126" s="72"/>
      <c r="OLO126" s="72"/>
      <c r="OLP126" s="72"/>
      <c r="OLQ126" s="72"/>
      <c r="OLR126" s="72"/>
      <c r="OLS126" s="72"/>
      <c r="OLT126" s="72"/>
      <c r="OLU126" s="72"/>
      <c r="OLV126" s="72"/>
      <c r="OLW126" s="72"/>
      <c r="OLX126" s="72"/>
      <c r="OLY126" s="72"/>
      <c r="OLZ126" s="72"/>
      <c r="OMA126" s="72"/>
      <c r="OMB126" s="72"/>
      <c r="OMC126" s="72"/>
      <c r="OMD126" s="72"/>
      <c r="OME126" s="72"/>
      <c r="OMF126" s="72"/>
      <c r="OMG126" s="72"/>
      <c r="OMH126" s="72"/>
      <c r="OMI126" s="72"/>
      <c r="OMJ126" s="72"/>
      <c r="OMK126" s="72"/>
      <c r="OML126" s="72"/>
      <c r="OMM126" s="72"/>
      <c r="OMN126" s="72"/>
      <c r="OMO126" s="72"/>
      <c r="OMP126" s="72"/>
      <c r="OMQ126" s="72"/>
      <c r="OMR126" s="72"/>
      <c r="OMS126" s="72"/>
      <c r="OMT126" s="72"/>
      <c r="OMU126" s="72"/>
      <c r="OMV126" s="72"/>
      <c r="OMW126" s="72"/>
      <c r="OMX126" s="72"/>
      <c r="OMY126" s="72"/>
      <c r="OMZ126" s="72"/>
      <c r="ONA126" s="72"/>
      <c r="ONB126" s="72"/>
      <c r="ONC126" s="72"/>
      <c r="OND126" s="72"/>
      <c r="ONE126" s="72"/>
      <c r="ONF126" s="72"/>
      <c r="ONG126" s="72"/>
      <c r="ONH126" s="72"/>
      <c r="ONI126" s="72"/>
      <c r="ONJ126" s="72"/>
      <c r="ONK126" s="72"/>
      <c r="ONL126" s="72"/>
      <c r="ONM126" s="72"/>
      <c r="ONN126" s="72"/>
      <c r="ONO126" s="72"/>
      <c r="ONP126" s="72"/>
      <c r="ONQ126" s="72"/>
      <c r="ONR126" s="72"/>
      <c r="ONS126" s="72"/>
      <c r="ONT126" s="72"/>
      <c r="ONU126" s="72"/>
      <c r="ONV126" s="72"/>
      <c r="ONW126" s="72"/>
      <c r="ONX126" s="72"/>
      <c r="ONY126" s="72"/>
      <c r="ONZ126" s="72"/>
      <c r="OOA126" s="72"/>
      <c r="OOB126" s="72"/>
      <c r="OOC126" s="72"/>
      <c r="OOD126" s="72"/>
      <c r="OOE126" s="72"/>
      <c r="OOF126" s="72"/>
      <c r="OOG126" s="72"/>
      <c r="OOH126" s="72"/>
      <c r="OOI126" s="72"/>
      <c r="OOJ126" s="72"/>
      <c r="OOK126" s="72"/>
      <c r="OOL126" s="72"/>
      <c r="OOM126" s="72"/>
      <c r="OON126" s="72"/>
      <c r="OOO126" s="72"/>
      <c r="OOP126" s="72"/>
      <c r="OOQ126" s="72"/>
      <c r="OOR126" s="72"/>
      <c r="OOS126" s="72"/>
      <c r="OOT126" s="72"/>
      <c r="OOU126" s="72"/>
      <c r="OOV126" s="72"/>
      <c r="OOW126" s="72"/>
      <c r="OOX126" s="72"/>
      <c r="OOY126" s="72"/>
      <c r="OOZ126" s="72"/>
      <c r="OPA126" s="72"/>
      <c r="OPB126" s="72"/>
      <c r="OPC126" s="72"/>
      <c r="OPD126" s="72"/>
      <c r="OPE126" s="72"/>
      <c r="OPF126" s="72"/>
      <c r="OPG126" s="72"/>
      <c r="OPH126" s="72"/>
      <c r="OPI126" s="72"/>
      <c r="OPJ126" s="72"/>
      <c r="OPK126" s="72"/>
      <c r="OPL126" s="72"/>
      <c r="OPM126" s="72"/>
      <c r="OPN126" s="72"/>
      <c r="OPO126" s="72"/>
      <c r="OPP126" s="72"/>
      <c r="OPQ126" s="72"/>
      <c r="OPR126" s="72"/>
      <c r="OPS126" s="72"/>
      <c r="OPT126" s="72"/>
      <c r="OPU126" s="72"/>
      <c r="OPV126" s="72"/>
      <c r="OPW126" s="72"/>
      <c r="OPX126" s="72"/>
      <c r="OPY126" s="72"/>
      <c r="OPZ126" s="72"/>
      <c r="OQA126" s="72"/>
      <c r="OQB126" s="72"/>
      <c r="OQC126" s="72"/>
      <c r="OQD126" s="72"/>
      <c r="OQE126" s="72"/>
      <c r="OQF126" s="72"/>
      <c r="OQG126" s="72"/>
      <c r="OQH126" s="72"/>
      <c r="OQI126" s="72"/>
      <c r="OQJ126" s="72"/>
      <c r="OQK126" s="72"/>
      <c r="OQL126" s="72"/>
      <c r="OQM126" s="72"/>
      <c r="OQN126" s="72"/>
      <c r="OQO126" s="72"/>
      <c r="OQP126" s="72"/>
      <c r="OQQ126" s="72"/>
      <c r="OQR126" s="72"/>
      <c r="OQS126" s="72"/>
      <c r="OQT126" s="72"/>
      <c r="OQU126" s="72"/>
      <c r="OQV126" s="72"/>
      <c r="OQW126" s="72"/>
      <c r="OQX126" s="72"/>
      <c r="OQY126" s="72"/>
      <c r="OQZ126" s="72"/>
      <c r="ORA126" s="72"/>
      <c r="ORB126" s="72"/>
      <c r="ORC126" s="72"/>
      <c r="ORD126" s="72"/>
      <c r="ORE126" s="72"/>
      <c r="ORF126" s="72"/>
      <c r="ORG126" s="72"/>
      <c r="ORH126" s="72"/>
      <c r="ORI126" s="72"/>
      <c r="ORJ126" s="72"/>
      <c r="ORK126" s="72"/>
      <c r="ORL126" s="72"/>
      <c r="ORM126" s="72"/>
      <c r="ORN126" s="72"/>
      <c r="ORO126" s="72"/>
      <c r="ORP126" s="72"/>
      <c r="ORQ126" s="72"/>
      <c r="ORR126" s="72"/>
      <c r="ORS126" s="72"/>
      <c r="ORT126" s="72"/>
      <c r="ORU126" s="72"/>
      <c r="ORV126" s="72"/>
      <c r="ORW126" s="72"/>
      <c r="ORX126" s="72"/>
      <c r="ORY126" s="72"/>
      <c r="ORZ126" s="72"/>
      <c r="OSA126" s="72"/>
      <c r="OSB126" s="72"/>
      <c r="OSC126" s="72"/>
      <c r="OSD126" s="72"/>
      <c r="OSE126" s="72"/>
      <c r="OSF126" s="72"/>
      <c r="OSG126" s="72"/>
      <c r="OSH126" s="72"/>
      <c r="OSI126" s="72"/>
      <c r="OSJ126" s="72"/>
      <c r="OSK126" s="72"/>
      <c r="OSL126" s="72"/>
      <c r="OSM126" s="72"/>
      <c r="OSN126" s="72"/>
      <c r="OSO126" s="72"/>
      <c r="OSP126" s="72"/>
      <c r="OSQ126" s="72"/>
      <c r="OSR126" s="72"/>
      <c r="OSS126" s="72"/>
      <c r="OST126" s="72"/>
      <c r="OSU126" s="72"/>
      <c r="OSV126" s="72"/>
      <c r="OSW126" s="72"/>
      <c r="OSX126" s="72"/>
      <c r="OSY126" s="72"/>
      <c r="OSZ126" s="72"/>
      <c r="OTA126" s="72"/>
      <c r="OTB126" s="72"/>
      <c r="OTC126" s="72"/>
      <c r="OTD126" s="72"/>
      <c r="OTE126" s="72"/>
      <c r="OTF126" s="72"/>
      <c r="OTG126" s="72"/>
      <c r="OTH126" s="72"/>
      <c r="OTI126" s="72"/>
      <c r="OTJ126" s="72"/>
      <c r="OTK126" s="72"/>
      <c r="OTL126" s="72"/>
      <c r="OTM126" s="72"/>
      <c r="OTN126" s="72"/>
      <c r="OTO126" s="72"/>
      <c r="OTP126" s="72"/>
      <c r="OTQ126" s="72"/>
      <c r="OTR126" s="72"/>
      <c r="OTS126" s="72"/>
      <c r="OTT126" s="72"/>
      <c r="OTU126" s="72"/>
      <c r="OTV126" s="72"/>
      <c r="OTW126" s="72"/>
      <c r="OTX126" s="72"/>
      <c r="OTY126" s="72"/>
      <c r="OTZ126" s="72"/>
      <c r="OUA126" s="72"/>
      <c r="OUB126" s="72"/>
      <c r="OUC126" s="72"/>
      <c r="OUD126" s="72"/>
      <c r="OUE126" s="72"/>
      <c r="OUF126" s="72"/>
      <c r="OUG126" s="72"/>
      <c r="OUH126" s="72"/>
      <c r="OUI126" s="72"/>
      <c r="OUJ126" s="72"/>
      <c r="OUK126" s="72"/>
      <c r="OUL126" s="72"/>
      <c r="OUM126" s="72"/>
      <c r="OUN126" s="72"/>
      <c r="OUO126" s="72"/>
      <c r="OUP126" s="72"/>
      <c r="OUQ126" s="72"/>
      <c r="OUR126" s="72"/>
      <c r="OUS126" s="72"/>
      <c r="OUT126" s="72"/>
      <c r="OUU126" s="72"/>
      <c r="OUV126" s="72"/>
      <c r="OUW126" s="72"/>
      <c r="OUX126" s="72"/>
      <c r="OUY126" s="72"/>
      <c r="OUZ126" s="72"/>
      <c r="OVA126" s="72"/>
      <c r="OVB126" s="72"/>
      <c r="OVC126" s="72"/>
      <c r="OVD126" s="72"/>
      <c r="OVE126" s="72"/>
      <c r="OVF126" s="72"/>
      <c r="OVG126" s="72"/>
      <c r="OVH126" s="72"/>
      <c r="OVI126" s="72"/>
      <c r="OVJ126" s="72"/>
      <c r="OVK126" s="72"/>
      <c r="OVL126" s="72"/>
      <c r="OVM126" s="72"/>
      <c r="OVN126" s="72"/>
      <c r="OVO126" s="72"/>
      <c r="OVP126" s="72"/>
      <c r="OVQ126" s="72"/>
      <c r="OVR126" s="72"/>
      <c r="OVS126" s="72"/>
      <c r="OVT126" s="72"/>
      <c r="OVU126" s="72"/>
      <c r="OVV126" s="72"/>
      <c r="OVW126" s="72"/>
      <c r="OVX126" s="72"/>
      <c r="OVY126" s="72"/>
      <c r="OVZ126" s="72"/>
      <c r="OWA126" s="72"/>
      <c r="OWB126" s="72"/>
      <c r="OWC126" s="72"/>
      <c r="OWD126" s="72"/>
      <c r="OWE126" s="72"/>
      <c r="OWF126" s="72"/>
      <c r="OWG126" s="72"/>
      <c r="OWH126" s="72"/>
      <c r="OWI126" s="72"/>
      <c r="OWJ126" s="72"/>
      <c r="OWK126" s="72"/>
      <c r="OWL126" s="72"/>
      <c r="OWM126" s="72"/>
      <c r="OWN126" s="72"/>
      <c r="OWO126" s="72"/>
      <c r="OWP126" s="72"/>
      <c r="OWQ126" s="72"/>
      <c r="OWR126" s="72"/>
      <c r="OWS126" s="72"/>
      <c r="OWT126" s="72"/>
      <c r="OWU126" s="72"/>
      <c r="OWV126" s="72"/>
      <c r="OWW126" s="72"/>
      <c r="OWX126" s="72"/>
      <c r="OWY126" s="72"/>
      <c r="OWZ126" s="72"/>
      <c r="OXA126" s="72"/>
      <c r="OXB126" s="72"/>
      <c r="OXC126" s="72"/>
      <c r="OXD126" s="72"/>
      <c r="OXE126" s="72"/>
      <c r="OXF126" s="72"/>
      <c r="OXG126" s="72"/>
      <c r="OXH126" s="72"/>
      <c r="OXI126" s="72"/>
      <c r="OXJ126" s="72"/>
      <c r="OXK126" s="72"/>
      <c r="OXL126" s="72"/>
      <c r="OXM126" s="72"/>
      <c r="OXN126" s="72"/>
      <c r="OXO126" s="72"/>
      <c r="OXP126" s="72"/>
      <c r="OXQ126" s="72"/>
      <c r="OXR126" s="72"/>
      <c r="OXS126" s="72"/>
      <c r="OXT126" s="72"/>
      <c r="OXU126" s="72"/>
      <c r="OXV126" s="72"/>
      <c r="OXW126" s="72"/>
      <c r="OXX126" s="72"/>
      <c r="OXY126" s="72"/>
      <c r="OXZ126" s="72"/>
      <c r="OYA126" s="72"/>
      <c r="OYB126" s="72"/>
      <c r="OYC126" s="72"/>
      <c r="OYD126" s="72"/>
      <c r="OYE126" s="72"/>
      <c r="OYF126" s="72"/>
      <c r="OYG126" s="72"/>
      <c r="OYH126" s="72"/>
      <c r="OYI126" s="72"/>
      <c r="OYJ126" s="72"/>
      <c r="OYK126" s="72"/>
      <c r="OYL126" s="72"/>
      <c r="OYM126" s="72"/>
      <c r="OYN126" s="72"/>
      <c r="OYO126" s="72"/>
      <c r="OYP126" s="72"/>
      <c r="OYQ126" s="72"/>
      <c r="OYR126" s="72"/>
      <c r="OYS126" s="72"/>
      <c r="OYT126" s="72"/>
      <c r="OYU126" s="72"/>
      <c r="OYV126" s="72"/>
      <c r="OYW126" s="72"/>
      <c r="OYX126" s="72"/>
      <c r="OYY126" s="72"/>
      <c r="OYZ126" s="72"/>
      <c r="OZA126" s="72"/>
      <c r="OZB126" s="72"/>
      <c r="OZC126" s="72"/>
      <c r="OZD126" s="72"/>
      <c r="OZE126" s="72"/>
      <c r="OZF126" s="72"/>
      <c r="OZG126" s="72"/>
      <c r="OZH126" s="72"/>
      <c r="OZI126" s="72"/>
      <c r="OZJ126" s="72"/>
      <c r="OZK126" s="72"/>
      <c r="OZL126" s="72"/>
      <c r="OZM126" s="72"/>
      <c r="OZN126" s="72"/>
      <c r="OZO126" s="72"/>
      <c r="OZP126" s="72"/>
      <c r="OZQ126" s="72"/>
      <c r="OZR126" s="72"/>
      <c r="OZS126" s="72"/>
      <c r="OZT126" s="72"/>
      <c r="OZU126" s="72"/>
      <c r="OZV126" s="72"/>
      <c r="OZW126" s="72"/>
      <c r="OZX126" s="72"/>
      <c r="OZY126" s="72"/>
      <c r="OZZ126" s="72"/>
      <c r="PAA126" s="72"/>
      <c r="PAB126" s="72"/>
      <c r="PAC126" s="72"/>
      <c r="PAD126" s="72"/>
      <c r="PAE126" s="72"/>
      <c r="PAF126" s="72"/>
      <c r="PAG126" s="72"/>
      <c r="PAH126" s="72"/>
      <c r="PAI126" s="72"/>
      <c r="PAJ126" s="72"/>
      <c r="PAK126" s="72"/>
      <c r="PAL126" s="72"/>
      <c r="PAM126" s="72"/>
      <c r="PAN126" s="72"/>
      <c r="PAO126" s="72"/>
      <c r="PAP126" s="72"/>
      <c r="PAQ126" s="72"/>
      <c r="PAR126" s="72"/>
      <c r="PAS126" s="72"/>
      <c r="PAT126" s="72"/>
      <c r="PAU126" s="72"/>
      <c r="PAV126" s="72"/>
      <c r="PAW126" s="72"/>
      <c r="PAX126" s="72"/>
      <c r="PAY126" s="72"/>
      <c r="PAZ126" s="72"/>
      <c r="PBA126" s="72"/>
      <c r="PBB126" s="72"/>
      <c r="PBC126" s="72"/>
      <c r="PBD126" s="72"/>
      <c r="PBE126" s="72"/>
      <c r="PBF126" s="72"/>
      <c r="PBG126" s="72"/>
      <c r="PBH126" s="72"/>
      <c r="PBI126" s="72"/>
      <c r="PBJ126" s="72"/>
      <c r="PBK126" s="72"/>
      <c r="PBL126" s="72"/>
      <c r="PBM126" s="72"/>
      <c r="PBN126" s="72"/>
      <c r="PBO126" s="72"/>
      <c r="PBP126" s="72"/>
      <c r="PBQ126" s="72"/>
      <c r="PBR126" s="72"/>
      <c r="PBS126" s="72"/>
      <c r="PBT126" s="72"/>
      <c r="PBU126" s="72"/>
      <c r="PBV126" s="72"/>
      <c r="PBW126" s="72"/>
      <c r="PBX126" s="72"/>
      <c r="PBY126" s="72"/>
      <c r="PBZ126" s="72"/>
      <c r="PCA126" s="72"/>
      <c r="PCB126" s="72"/>
      <c r="PCC126" s="72"/>
      <c r="PCD126" s="72"/>
      <c r="PCE126" s="72"/>
      <c r="PCF126" s="72"/>
      <c r="PCG126" s="72"/>
      <c r="PCH126" s="72"/>
      <c r="PCI126" s="72"/>
      <c r="PCJ126" s="72"/>
      <c r="PCK126" s="72"/>
      <c r="PCL126" s="72"/>
      <c r="PCM126" s="72"/>
      <c r="PCN126" s="72"/>
      <c r="PCO126" s="72"/>
      <c r="PCP126" s="72"/>
      <c r="PCQ126" s="72"/>
      <c r="PCR126" s="72"/>
      <c r="PCS126" s="72"/>
      <c r="PCT126" s="72"/>
      <c r="PCU126" s="72"/>
      <c r="PCV126" s="72"/>
      <c r="PCW126" s="72"/>
      <c r="PCX126" s="72"/>
      <c r="PCY126" s="72"/>
      <c r="PCZ126" s="72"/>
      <c r="PDA126" s="72"/>
      <c r="PDB126" s="72"/>
      <c r="PDC126" s="72"/>
      <c r="PDD126" s="72"/>
      <c r="PDE126" s="72"/>
      <c r="PDF126" s="72"/>
      <c r="PDG126" s="72"/>
      <c r="PDH126" s="72"/>
      <c r="PDI126" s="72"/>
      <c r="PDJ126" s="72"/>
      <c r="PDK126" s="72"/>
      <c r="PDL126" s="72"/>
      <c r="PDM126" s="72"/>
      <c r="PDN126" s="72"/>
      <c r="PDO126" s="72"/>
      <c r="PDP126" s="72"/>
      <c r="PDQ126" s="72"/>
      <c r="PDR126" s="72"/>
      <c r="PDS126" s="72"/>
      <c r="PDT126" s="72"/>
      <c r="PDU126" s="72"/>
      <c r="PDV126" s="72"/>
      <c r="PDW126" s="72"/>
      <c r="PDX126" s="72"/>
      <c r="PDY126" s="72"/>
      <c r="PDZ126" s="72"/>
      <c r="PEA126" s="72"/>
      <c r="PEB126" s="72"/>
      <c r="PEC126" s="72"/>
      <c r="PED126" s="72"/>
      <c r="PEE126" s="72"/>
      <c r="PEF126" s="72"/>
      <c r="PEG126" s="72"/>
      <c r="PEH126" s="72"/>
      <c r="PEI126" s="72"/>
      <c r="PEJ126" s="72"/>
      <c r="PEK126" s="72"/>
      <c r="PEL126" s="72"/>
      <c r="PEM126" s="72"/>
      <c r="PEN126" s="72"/>
      <c r="PEO126" s="72"/>
      <c r="PEP126" s="72"/>
      <c r="PEQ126" s="72"/>
      <c r="PER126" s="72"/>
      <c r="PES126" s="72"/>
      <c r="PET126" s="72"/>
      <c r="PEU126" s="72"/>
      <c r="PEV126" s="72"/>
      <c r="PEW126" s="72"/>
      <c r="PEX126" s="72"/>
      <c r="PEY126" s="72"/>
      <c r="PEZ126" s="72"/>
      <c r="PFA126" s="72"/>
      <c r="PFB126" s="72"/>
      <c r="PFC126" s="72"/>
      <c r="PFD126" s="72"/>
      <c r="PFE126" s="72"/>
      <c r="PFF126" s="72"/>
      <c r="PFG126" s="72"/>
      <c r="PFH126" s="72"/>
      <c r="PFI126" s="72"/>
      <c r="PFJ126" s="72"/>
      <c r="PFK126" s="72"/>
      <c r="PFL126" s="72"/>
      <c r="PFM126" s="72"/>
      <c r="PFN126" s="72"/>
      <c r="PFO126" s="72"/>
      <c r="PFP126" s="72"/>
      <c r="PFQ126" s="72"/>
      <c r="PFR126" s="72"/>
      <c r="PFS126" s="72"/>
      <c r="PFT126" s="72"/>
      <c r="PFU126" s="72"/>
      <c r="PFV126" s="72"/>
      <c r="PFW126" s="72"/>
      <c r="PFX126" s="72"/>
      <c r="PFY126" s="72"/>
      <c r="PFZ126" s="72"/>
      <c r="PGA126" s="72"/>
      <c r="PGB126" s="72"/>
      <c r="PGC126" s="72"/>
      <c r="PGD126" s="72"/>
      <c r="PGE126" s="72"/>
      <c r="PGF126" s="72"/>
      <c r="PGG126" s="72"/>
      <c r="PGH126" s="72"/>
      <c r="PGI126" s="72"/>
      <c r="PGJ126" s="72"/>
      <c r="PGK126" s="72"/>
      <c r="PGL126" s="72"/>
      <c r="PGM126" s="72"/>
      <c r="PGN126" s="72"/>
      <c r="PGO126" s="72"/>
      <c r="PGP126" s="72"/>
      <c r="PGQ126" s="72"/>
      <c r="PGR126" s="72"/>
      <c r="PGS126" s="72"/>
      <c r="PGT126" s="72"/>
      <c r="PGU126" s="72"/>
      <c r="PGV126" s="72"/>
      <c r="PGW126" s="72"/>
      <c r="PGX126" s="72"/>
      <c r="PGY126" s="72"/>
      <c r="PGZ126" s="72"/>
      <c r="PHA126" s="72"/>
      <c r="PHB126" s="72"/>
      <c r="PHC126" s="72"/>
      <c r="PHD126" s="72"/>
      <c r="PHE126" s="72"/>
      <c r="PHF126" s="72"/>
      <c r="PHG126" s="72"/>
      <c r="PHH126" s="72"/>
      <c r="PHI126" s="72"/>
      <c r="PHJ126" s="72"/>
      <c r="PHK126" s="72"/>
      <c r="PHL126" s="72"/>
      <c r="PHM126" s="72"/>
      <c r="PHN126" s="72"/>
      <c r="PHO126" s="72"/>
      <c r="PHP126" s="72"/>
      <c r="PHQ126" s="72"/>
      <c r="PHR126" s="72"/>
      <c r="PHS126" s="72"/>
      <c r="PHT126" s="72"/>
      <c r="PHU126" s="72"/>
      <c r="PHV126" s="72"/>
      <c r="PHW126" s="72"/>
      <c r="PHX126" s="72"/>
      <c r="PHY126" s="72"/>
      <c r="PHZ126" s="72"/>
      <c r="PIA126" s="72"/>
      <c r="PIB126" s="72"/>
      <c r="PIC126" s="72"/>
      <c r="PID126" s="72"/>
      <c r="PIE126" s="72"/>
      <c r="PIF126" s="72"/>
      <c r="PIG126" s="72"/>
      <c r="PIH126" s="72"/>
      <c r="PII126" s="72"/>
      <c r="PIJ126" s="72"/>
      <c r="PIK126" s="72"/>
      <c r="PIL126" s="72"/>
      <c r="PIM126" s="72"/>
      <c r="PIN126" s="72"/>
      <c r="PIO126" s="72"/>
      <c r="PIP126" s="72"/>
      <c r="PIQ126" s="72"/>
      <c r="PIR126" s="72"/>
      <c r="PIS126" s="72"/>
      <c r="PIT126" s="72"/>
      <c r="PIU126" s="72"/>
      <c r="PIV126" s="72"/>
      <c r="PIW126" s="72"/>
      <c r="PIX126" s="72"/>
      <c r="PIY126" s="72"/>
      <c r="PIZ126" s="72"/>
      <c r="PJA126" s="72"/>
      <c r="PJB126" s="72"/>
      <c r="PJC126" s="72"/>
      <c r="PJD126" s="72"/>
      <c r="PJE126" s="72"/>
      <c r="PJF126" s="72"/>
      <c r="PJG126" s="72"/>
      <c r="PJH126" s="72"/>
      <c r="PJI126" s="72"/>
      <c r="PJJ126" s="72"/>
      <c r="PJK126" s="72"/>
      <c r="PJL126" s="72"/>
      <c r="PJM126" s="72"/>
      <c r="PJN126" s="72"/>
      <c r="PJO126" s="72"/>
      <c r="PJP126" s="72"/>
      <c r="PJQ126" s="72"/>
      <c r="PJR126" s="72"/>
      <c r="PJS126" s="72"/>
      <c r="PJT126" s="72"/>
      <c r="PJU126" s="72"/>
      <c r="PJV126" s="72"/>
      <c r="PJW126" s="72"/>
      <c r="PJX126" s="72"/>
      <c r="PJY126" s="72"/>
      <c r="PJZ126" s="72"/>
      <c r="PKA126" s="72"/>
      <c r="PKB126" s="72"/>
      <c r="PKC126" s="72"/>
      <c r="PKD126" s="72"/>
      <c r="PKE126" s="72"/>
      <c r="PKF126" s="72"/>
      <c r="PKG126" s="72"/>
      <c r="PKH126" s="72"/>
      <c r="PKI126" s="72"/>
      <c r="PKJ126" s="72"/>
      <c r="PKK126" s="72"/>
      <c r="PKL126" s="72"/>
      <c r="PKM126" s="72"/>
      <c r="PKN126" s="72"/>
      <c r="PKO126" s="72"/>
      <c r="PKP126" s="72"/>
      <c r="PKQ126" s="72"/>
      <c r="PKR126" s="72"/>
      <c r="PKS126" s="72"/>
      <c r="PKT126" s="72"/>
      <c r="PKU126" s="72"/>
      <c r="PKV126" s="72"/>
      <c r="PKW126" s="72"/>
      <c r="PKX126" s="72"/>
      <c r="PKY126" s="72"/>
      <c r="PKZ126" s="72"/>
      <c r="PLA126" s="72"/>
      <c r="PLB126" s="72"/>
      <c r="PLC126" s="72"/>
      <c r="PLD126" s="72"/>
      <c r="PLE126" s="72"/>
      <c r="PLF126" s="72"/>
      <c r="PLG126" s="72"/>
      <c r="PLH126" s="72"/>
      <c r="PLI126" s="72"/>
      <c r="PLJ126" s="72"/>
      <c r="PLK126" s="72"/>
      <c r="PLL126" s="72"/>
      <c r="PLM126" s="72"/>
      <c r="PLN126" s="72"/>
      <c r="PLO126" s="72"/>
      <c r="PLP126" s="72"/>
      <c r="PLQ126" s="72"/>
      <c r="PLR126" s="72"/>
      <c r="PLS126" s="72"/>
      <c r="PLT126" s="72"/>
      <c r="PLU126" s="72"/>
      <c r="PLV126" s="72"/>
      <c r="PLW126" s="72"/>
      <c r="PLX126" s="72"/>
      <c r="PLY126" s="72"/>
      <c r="PLZ126" s="72"/>
      <c r="PMA126" s="72"/>
      <c r="PMB126" s="72"/>
      <c r="PMC126" s="72"/>
      <c r="PMD126" s="72"/>
      <c r="PME126" s="72"/>
      <c r="PMF126" s="72"/>
      <c r="PMG126" s="72"/>
      <c r="PMH126" s="72"/>
      <c r="PMI126" s="72"/>
      <c r="PMJ126" s="72"/>
      <c r="PMK126" s="72"/>
      <c r="PML126" s="72"/>
      <c r="PMM126" s="72"/>
      <c r="PMN126" s="72"/>
      <c r="PMO126" s="72"/>
      <c r="PMP126" s="72"/>
      <c r="PMQ126" s="72"/>
      <c r="PMR126" s="72"/>
      <c r="PMS126" s="72"/>
      <c r="PMT126" s="72"/>
      <c r="PMU126" s="72"/>
      <c r="PMV126" s="72"/>
      <c r="PMW126" s="72"/>
      <c r="PMX126" s="72"/>
      <c r="PMY126" s="72"/>
      <c r="PMZ126" s="72"/>
      <c r="PNA126" s="72"/>
      <c r="PNB126" s="72"/>
      <c r="PNC126" s="72"/>
      <c r="PND126" s="72"/>
      <c r="PNE126" s="72"/>
      <c r="PNF126" s="72"/>
      <c r="PNG126" s="72"/>
      <c r="PNH126" s="72"/>
      <c r="PNI126" s="72"/>
      <c r="PNJ126" s="72"/>
      <c r="PNK126" s="72"/>
      <c r="PNL126" s="72"/>
      <c r="PNM126" s="72"/>
      <c r="PNN126" s="72"/>
      <c r="PNO126" s="72"/>
      <c r="PNP126" s="72"/>
      <c r="PNQ126" s="72"/>
      <c r="PNR126" s="72"/>
      <c r="PNS126" s="72"/>
      <c r="PNT126" s="72"/>
      <c r="PNU126" s="72"/>
      <c r="PNV126" s="72"/>
      <c r="PNW126" s="72"/>
      <c r="PNX126" s="72"/>
      <c r="PNY126" s="72"/>
      <c r="PNZ126" s="72"/>
      <c r="POA126" s="72"/>
      <c r="POB126" s="72"/>
      <c r="POC126" s="72"/>
      <c r="POD126" s="72"/>
      <c r="POE126" s="72"/>
      <c r="POF126" s="72"/>
      <c r="POG126" s="72"/>
      <c r="POH126" s="72"/>
      <c r="POI126" s="72"/>
      <c r="POJ126" s="72"/>
      <c r="POK126" s="72"/>
      <c r="POL126" s="72"/>
      <c r="POM126" s="72"/>
      <c r="PON126" s="72"/>
      <c r="POO126" s="72"/>
      <c r="POP126" s="72"/>
      <c r="POQ126" s="72"/>
      <c r="POR126" s="72"/>
      <c r="POS126" s="72"/>
      <c r="POT126" s="72"/>
      <c r="POU126" s="72"/>
      <c r="POV126" s="72"/>
      <c r="POW126" s="72"/>
      <c r="POX126" s="72"/>
      <c r="POY126" s="72"/>
      <c r="POZ126" s="72"/>
      <c r="PPA126" s="72"/>
      <c r="PPB126" s="72"/>
      <c r="PPC126" s="72"/>
      <c r="PPD126" s="72"/>
      <c r="PPE126" s="72"/>
      <c r="PPF126" s="72"/>
      <c r="PPG126" s="72"/>
      <c r="PPH126" s="72"/>
      <c r="PPI126" s="72"/>
      <c r="PPJ126" s="72"/>
      <c r="PPK126" s="72"/>
      <c r="PPL126" s="72"/>
      <c r="PPM126" s="72"/>
      <c r="PPN126" s="72"/>
      <c r="PPO126" s="72"/>
      <c r="PPP126" s="72"/>
      <c r="PPQ126" s="72"/>
      <c r="PPR126" s="72"/>
      <c r="PPS126" s="72"/>
      <c r="PPT126" s="72"/>
      <c r="PPU126" s="72"/>
      <c r="PPV126" s="72"/>
      <c r="PPW126" s="72"/>
      <c r="PPX126" s="72"/>
      <c r="PPY126" s="72"/>
      <c r="PPZ126" s="72"/>
      <c r="PQA126" s="72"/>
      <c r="PQB126" s="72"/>
      <c r="PQC126" s="72"/>
      <c r="PQD126" s="72"/>
      <c r="PQE126" s="72"/>
      <c r="PQF126" s="72"/>
      <c r="PQG126" s="72"/>
      <c r="PQH126" s="72"/>
      <c r="PQI126" s="72"/>
      <c r="PQJ126" s="72"/>
      <c r="PQK126" s="72"/>
      <c r="PQL126" s="72"/>
      <c r="PQM126" s="72"/>
      <c r="PQN126" s="72"/>
      <c r="PQO126" s="72"/>
      <c r="PQP126" s="72"/>
      <c r="PQQ126" s="72"/>
      <c r="PQR126" s="72"/>
      <c r="PQS126" s="72"/>
      <c r="PQT126" s="72"/>
      <c r="PQU126" s="72"/>
      <c r="PQV126" s="72"/>
      <c r="PQW126" s="72"/>
      <c r="PQX126" s="72"/>
      <c r="PQY126" s="72"/>
      <c r="PQZ126" s="72"/>
      <c r="PRA126" s="72"/>
      <c r="PRB126" s="72"/>
      <c r="PRC126" s="72"/>
      <c r="PRD126" s="72"/>
      <c r="PRE126" s="72"/>
      <c r="PRF126" s="72"/>
      <c r="PRG126" s="72"/>
      <c r="PRH126" s="72"/>
      <c r="PRI126" s="72"/>
      <c r="PRJ126" s="72"/>
      <c r="PRK126" s="72"/>
      <c r="PRL126" s="72"/>
      <c r="PRM126" s="72"/>
      <c r="PRN126" s="72"/>
      <c r="PRO126" s="72"/>
      <c r="PRP126" s="72"/>
      <c r="PRQ126" s="72"/>
      <c r="PRR126" s="72"/>
      <c r="PRS126" s="72"/>
      <c r="PRT126" s="72"/>
      <c r="PRU126" s="72"/>
      <c r="PRV126" s="72"/>
      <c r="PRW126" s="72"/>
      <c r="PRX126" s="72"/>
      <c r="PRY126" s="72"/>
      <c r="PRZ126" s="72"/>
      <c r="PSA126" s="72"/>
      <c r="PSB126" s="72"/>
      <c r="PSC126" s="72"/>
      <c r="PSD126" s="72"/>
      <c r="PSE126" s="72"/>
      <c r="PSF126" s="72"/>
      <c r="PSG126" s="72"/>
      <c r="PSH126" s="72"/>
      <c r="PSI126" s="72"/>
      <c r="PSJ126" s="72"/>
      <c r="PSK126" s="72"/>
      <c r="PSL126" s="72"/>
      <c r="PSM126" s="72"/>
      <c r="PSN126" s="72"/>
      <c r="PSO126" s="72"/>
      <c r="PSP126" s="72"/>
      <c r="PSQ126" s="72"/>
      <c r="PSR126" s="72"/>
      <c r="PSS126" s="72"/>
      <c r="PST126" s="72"/>
      <c r="PSU126" s="72"/>
      <c r="PSV126" s="72"/>
      <c r="PSW126" s="72"/>
      <c r="PSX126" s="72"/>
      <c r="PSY126" s="72"/>
      <c r="PSZ126" s="72"/>
      <c r="PTA126" s="72"/>
      <c r="PTB126" s="72"/>
      <c r="PTC126" s="72"/>
      <c r="PTD126" s="72"/>
      <c r="PTE126" s="72"/>
      <c r="PTF126" s="72"/>
      <c r="PTG126" s="72"/>
      <c r="PTH126" s="72"/>
      <c r="PTI126" s="72"/>
      <c r="PTJ126" s="72"/>
      <c r="PTK126" s="72"/>
      <c r="PTL126" s="72"/>
      <c r="PTM126" s="72"/>
      <c r="PTN126" s="72"/>
      <c r="PTO126" s="72"/>
      <c r="PTP126" s="72"/>
      <c r="PTQ126" s="72"/>
      <c r="PTR126" s="72"/>
      <c r="PTS126" s="72"/>
      <c r="PTT126" s="72"/>
      <c r="PTU126" s="72"/>
      <c r="PTV126" s="72"/>
      <c r="PTW126" s="72"/>
      <c r="PTX126" s="72"/>
      <c r="PTY126" s="72"/>
      <c r="PTZ126" s="72"/>
      <c r="PUA126" s="72"/>
      <c r="PUB126" s="72"/>
      <c r="PUC126" s="72"/>
      <c r="PUD126" s="72"/>
      <c r="PUE126" s="72"/>
      <c r="PUF126" s="72"/>
      <c r="PUG126" s="72"/>
      <c r="PUH126" s="72"/>
      <c r="PUI126" s="72"/>
      <c r="PUJ126" s="72"/>
      <c r="PUK126" s="72"/>
      <c r="PUL126" s="72"/>
      <c r="PUM126" s="72"/>
      <c r="PUN126" s="72"/>
      <c r="PUO126" s="72"/>
      <c r="PUP126" s="72"/>
      <c r="PUQ126" s="72"/>
      <c r="PUR126" s="72"/>
      <c r="PUS126" s="72"/>
      <c r="PUT126" s="72"/>
      <c r="PUU126" s="72"/>
      <c r="PUV126" s="72"/>
      <c r="PUW126" s="72"/>
      <c r="PUX126" s="72"/>
      <c r="PUY126" s="72"/>
      <c r="PUZ126" s="72"/>
      <c r="PVA126" s="72"/>
      <c r="PVB126" s="72"/>
      <c r="PVC126" s="72"/>
      <c r="PVD126" s="72"/>
      <c r="PVE126" s="72"/>
      <c r="PVF126" s="72"/>
      <c r="PVG126" s="72"/>
      <c r="PVH126" s="72"/>
      <c r="PVI126" s="72"/>
      <c r="PVJ126" s="72"/>
      <c r="PVK126" s="72"/>
      <c r="PVL126" s="72"/>
      <c r="PVM126" s="72"/>
      <c r="PVN126" s="72"/>
      <c r="PVO126" s="72"/>
      <c r="PVP126" s="72"/>
      <c r="PVQ126" s="72"/>
      <c r="PVR126" s="72"/>
      <c r="PVS126" s="72"/>
      <c r="PVT126" s="72"/>
      <c r="PVU126" s="72"/>
      <c r="PVV126" s="72"/>
      <c r="PVW126" s="72"/>
      <c r="PVX126" s="72"/>
      <c r="PVY126" s="72"/>
      <c r="PVZ126" s="72"/>
      <c r="PWA126" s="72"/>
      <c r="PWB126" s="72"/>
      <c r="PWC126" s="72"/>
      <c r="PWD126" s="72"/>
      <c r="PWE126" s="72"/>
      <c r="PWF126" s="72"/>
      <c r="PWG126" s="72"/>
      <c r="PWH126" s="72"/>
      <c r="PWI126" s="72"/>
      <c r="PWJ126" s="72"/>
      <c r="PWK126" s="72"/>
      <c r="PWL126" s="72"/>
      <c r="PWM126" s="72"/>
      <c r="PWN126" s="72"/>
      <c r="PWO126" s="72"/>
      <c r="PWP126" s="72"/>
      <c r="PWQ126" s="72"/>
      <c r="PWR126" s="72"/>
      <c r="PWS126" s="72"/>
      <c r="PWT126" s="72"/>
      <c r="PWU126" s="72"/>
      <c r="PWV126" s="72"/>
      <c r="PWW126" s="72"/>
      <c r="PWX126" s="72"/>
      <c r="PWY126" s="72"/>
      <c r="PWZ126" s="72"/>
      <c r="PXA126" s="72"/>
      <c r="PXB126" s="72"/>
      <c r="PXC126" s="72"/>
      <c r="PXD126" s="72"/>
      <c r="PXE126" s="72"/>
      <c r="PXF126" s="72"/>
      <c r="PXG126" s="72"/>
      <c r="PXH126" s="72"/>
      <c r="PXI126" s="72"/>
      <c r="PXJ126" s="72"/>
      <c r="PXK126" s="72"/>
      <c r="PXL126" s="72"/>
      <c r="PXM126" s="72"/>
      <c r="PXN126" s="72"/>
      <c r="PXO126" s="72"/>
      <c r="PXP126" s="72"/>
      <c r="PXQ126" s="72"/>
      <c r="PXR126" s="72"/>
      <c r="PXS126" s="72"/>
      <c r="PXT126" s="72"/>
      <c r="PXU126" s="72"/>
      <c r="PXV126" s="72"/>
      <c r="PXW126" s="72"/>
      <c r="PXX126" s="72"/>
      <c r="PXY126" s="72"/>
      <c r="PXZ126" s="72"/>
      <c r="PYA126" s="72"/>
      <c r="PYB126" s="72"/>
      <c r="PYC126" s="72"/>
      <c r="PYD126" s="72"/>
      <c r="PYE126" s="72"/>
      <c r="PYF126" s="72"/>
      <c r="PYG126" s="72"/>
      <c r="PYH126" s="72"/>
      <c r="PYI126" s="72"/>
      <c r="PYJ126" s="72"/>
      <c r="PYK126" s="72"/>
      <c r="PYL126" s="72"/>
      <c r="PYM126" s="72"/>
      <c r="PYN126" s="72"/>
      <c r="PYO126" s="72"/>
      <c r="PYP126" s="72"/>
      <c r="PYQ126" s="72"/>
      <c r="PYR126" s="72"/>
      <c r="PYS126" s="72"/>
      <c r="PYT126" s="72"/>
      <c r="PYU126" s="72"/>
      <c r="PYV126" s="72"/>
      <c r="PYW126" s="72"/>
      <c r="PYX126" s="72"/>
      <c r="PYY126" s="72"/>
      <c r="PYZ126" s="72"/>
      <c r="PZA126" s="72"/>
      <c r="PZB126" s="72"/>
      <c r="PZC126" s="72"/>
      <c r="PZD126" s="72"/>
      <c r="PZE126" s="72"/>
      <c r="PZF126" s="72"/>
      <c r="PZG126" s="72"/>
      <c r="PZH126" s="72"/>
      <c r="PZI126" s="72"/>
      <c r="PZJ126" s="72"/>
      <c r="PZK126" s="72"/>
      <c r="PZL126" s="72"/>
      <c r="PZM126" s="72"/>
      <c r="PZN126" s="72"/>
      <c r="PZO126" s="72"/>
      <c r="PZP126" s="72"/>
      <c r="PZQ126" s="72"/>
      <c r="PZR126" s="72"/>
      <c r="PZS126" s="72"/>
      <c r="PZT126" s="72"/>
      <c r="PZU126" s="72"/>
      <c r="PZV126" s="72"/>
      <c r="PZW126" s="72"/>
      <c r="PZX126" s="72"/>
      <c r="PZY126" s="72"/>
      <c r="PZZ126" s="72"/>
      <c r="QAA126" s="72"/>
      <c r="QAB126" s="72"/>
      <c r="QAC126" s="72"/>
      <c r="QAD126" s="72"/>
      <c r="QAE126" s="72"/>
      <c r="QAF126" s="72"/>
      <c r="QAG126" s="72"/>
      <c r="QAH126" s="72"/>
      <c r="QAI126" s="72"/>
      <c r="QAJ126" s="72"/>
      <c r="QAK126" s="72"/>
      <c r="QAL126" s="72"/>
      <c r="QAM126" s="72"/>
      <c r="QAN126" s="72"/>
      <c r="QAO126" s="72"/>
      <c r="QAP126" s="72"/>
      <c r="QAQ126" s="72"/>
      <c r="QAR126" s="72"/>
      <c r="QAS126" s="72"/>
      <c r="QAT126" s="72"/>
      <c r="QAU126" s="72"/>
      <c r="QAV126" s="72"/>
      <c r="QAW126" s="72"/>
      <c r="QAX126" s="72"/>
      <c r="QAY126" s="72"/>
      <c r="QAZ126" s="72"/>
      <c r="QBA126" s="72"/>
      <c r="QBB126" s="72"/>
      <c r="QBC126" s="72"/>
      <c r="QBD126" s="72"/>
      <c r="QBE126" s="72"/>
      <c r="QBF126" s="72"/>
      <c r="QBG126" s="72"/>
      <c r="QBH126" s="72"/>
      <c r="QBI126" s="72"/>
      <c r="QBJ126" s="72"/>
      <c r="QBK126" s="72"/>
      <c r="QBL126" s="72"/>
      <c r="QBM126" s="72"/>
      <c r="QBN126" s="72"/>
      <c r="QBO126" s="72"/>
      <c r="QBP126" s="72"/>
      <c r="QBQ126" s="72"/>
      <c r="QBR126" s="72"/>
      <c r="QBS126" s="72"/>
      <c r="QBT126" s="72"/>
      <c r="QBU126" s="72"/>
      <c r="QBV126" s="72"/>
      <c r="QBW126" s="72"/>
      <c r="QBX126" s="72"/>
      <c r="QBY126" s="72"/>
      <c r="QBZ126" s="72"/>
      <c r="QCA126" s="72"/>
      <c r="QCB126" s="72"/>
      <c r="QCC126" s="72"/>
      <c r="QCD126" s="72"/>
      <c r="QCE126" s="72"/>
      <c r="QCF126" s="72"/>
      <c r="QCG126" s="72"/>
      <c r="QCH126" s="72"/>
      <c r="QCI126" s="72"/>
      <c r="QCJ126" s="72"/>
      <c r="QCK126" s="72"/>
      <c r="QCL126" s="72"/>
      <c r="QCM126" s="72"/>
      <c r="QCN126" s="72"/>
      <c r="QCO126" s="72"/>
      <c r="QCP126" s="72"/>
      <c r="QCQ126" s="72"/>
      <c r="QCR126" s="72"/>
      <c r="QCS126" s="72"/>
      <c r="QCT126" s="72"/>
      <c r="QCU126" s="72"/>
      <c r="QCV126" s="72"/>
      <c r="QCW126" s="72"/>
      <c r="QCX126" s="72"/>
      <c r="QCY126" s="72"/>
      <c r="QCZ126" s="72"/>
      <c r="QDA126" s="72"/>
      <c r="QDB126" s="72"/>
      <c r="QDC126" s="72"/>
      <c r="QDD126" s="72"/>
      <c r="QDE126" s="72"/>
      <c r="QDF126" s="72"/>
      <c r="QDG126" s="72"/>
      <c r="QDH126" s="72"/>
      <c r="QDI126" s="72"/>
      <c r="QDJ126" s="72"/>
      <c r="QDK126" s="72"/>
      <c r="QDL126" s="72"/>
      <c r="QDM126" s="72"/>
      <c r="QDN126" s="72"/>
      <c r="QDO126" s="72"/>
      <c r="QDP126" s="72"/>
      <c r="QDQ126" s="72"/>
      <c r="QDR126" s="72"/>
      <c r="QDS126" s="72"/>
      <c r="QDT126" s="72"/>
      <c r="QDU126" s="72"/>
      <c r="QDV126" s="72"/>
      <c r="QDW126" s="72"/>
      <c r="QDX126" s="72"/>
      <c r="QDY126" s="72"/>
      <c r="QDZ126" s="72"/>
      <c r="QEA126" s="72"/>
      <c r="QEB126" s="72"/>
      <c r="QEC126" s="72"/>
      <c r="QED126" s="72"/>
      <c r="QEE126" s="72"/>
      <c r="QEF126" s="72"/>
      <c r="QEG126" s="72"/>
      <c r="QEH126" s="72"/>
      <c r="QEI126" s="72"/>
      <c r="QEJ126" s="72"/>
      <c r="QEK126" s="72"/>
      <c r="QEL126" s="72"/>
      <c r="QEM126" s="72"/>
      <c r="QEN126" s="72"/>
      <c r="QEO126" s="72"/>
      <c r="QEP126" s="72"/>
      <c r="QEQ126" s="72"/>
      <c r="QER126" s="72"/>
      <c r="QES126" s="72"/>
      <c r="QET126" s="72"/>
      <c r="QEU126" s="72"/>
      <c r="QEV126" s="72"/>
      <c r="QEW126" s="72"/>
      <c r="QEX126" s="72"/>
      <c r="QEY126" s="72"/>
      <c r="QEZ126" s="72"/>
      <c r="QFA126" s="72"/>
      <c r="QFB126" s="72"/>
      <c r="QFC126" s="72"/>
      <c r="QFD126" s="72"/>
      <c r="QFE126" s="72"/>
      <c r="QFF126" s="72"/>
      <c r="QFG126" s="72"/>
      <c r="QFH126" s="72"/>
      <c r="QFI126" s="72"/>
      <c r="QFJ126" s="72"/>
      <c r="QFK126" s="72"/>
      <c r="QFL126" s="72"/>
      <c r="QFM126" s="72"/>
      <c r="QFN126" s="72"/>
      <c r="QFO126" s="72"/>
      <c r="QFP126" s="72"/>
      <c r="QFQ126" s="72"/>
      <c r="QFR126" s="72"/>
      <c r="QFS126" s="72"/>
      <c r="QFT126" s="72"/>
      <c r="QFU126" s="72"/>
      <c r="QFV126" s="72"/>
      <c r="QFW126" s="72"/>
      <c r="QFX126" s="72"/>
      <c r="QFY126" s="72"/>
      <c r="QFZ126" s="72"/>
      <c r="QGA126" s="72"/>
      <c r="QGB126" s="72"/>
      <c r="QGC126" s="72"/>
      <c r="QGD126" s="72"/>
      <c r="QGE126" s="72"/>
      <c r="QGF126" s="72"/>
      <c r="QGG126" s="72"/>
      <c r="QGH126" s="72"/>
      <c r="QGI126" s="72"/>
      <c r="QGJ126" s="72"/>
      <c r="QGK126" s="72"/>
      <c r="QGL126" s="72"/>
      <c r="QGM126" s="72"/>
      <c r="QGN126" s="72"/>
      <c r="QGO126" s="72"/>
      <c r="QGP126" s="72"/>
      <c r="QGQ126" s="72"/>
      <c r="QGR126" s="72"/>
      <c r="QGS126" s="72"/>
      <c r="QGT126" s="72"/>
      <c r="QGU126" s="72"/>
      <c r="QGV126" s="72"/>
      <c r="QGW126" s="72"/>
      <c r="QGX126" s="72"/>
      <c r="QGY126" s="72"/>
      <c r="QGZ126" s="72"/>
      <c r="QHA126" s="72"/>
      <c r="QHB126" s="72"/>
      <c r="QHC126" s="72"/>
      <c r="QHD126" s="72"/>
      <c r="QHE126" s="72"/>
      <c r="QHF126" s="72"/>
      <c r="QHG126" s="72"/>
      <c r="QHH126" s="72"/>
      <c r="QHI126" s="72"/>
      <c r="QHJ126" s="72"/>
      <c r="QHK126" s="72"/>
      <c r="QHL126" s="72"/>
      <c r="QHM126" s="72"/>
      <c r="QHN126" s="72"/>
      <c r="QHO126" s="72"/>
      <c r="QHP126" s="72"/>
      <c r="QHQ126" s="72"/>
      <c r="QHR126" s="72"/>
      <c r="QHS126" s="72"/>
      <c r="QHT126" s="72"/>
      <c r="QHU126" s="72"/>
      <c r="QHV126" s="72"/>
      <c r="QHW126" s="72"/>
      <c r="QHX126" s="72"/>
      <c r="QHY126" s="72"/>
      <c r="QHZ126" s="72"/>
      <c r="QIA126" s="72"/>
      <c r="QIB126" s="72"/>
      <c r="QIC126" s="72"/>
      <c r="QID126" s="72"/>
      <c r="QIE126" s="72"/>
      <c r="QIF126" s="72"/>
      <c r="QIG126" s="72"/>
      <c r="QIH126" s="72"/>
      <c r="QII126" s="72"/>
      <c r="QIJ126" s="72"/>
      <c r="QIK126" s="72"/>
      <c r="QIL126" s="72"/>
      <c r="QIM126" s="72"/>
      <c r="QIN126" s="72"/>
      <c r="QIO126" s="72"/>
      <c r="QIP126" s="72"/>
      <c r="QIQ126" s="72"/>
      <c r="QIR126" s="72"/>
      <c r="QIS126" s="72"/>
      <c r="QIT126" s="72"/>
      <c r="QIU126" s="72"/>
      <c r="QIV126" s="72"/>
      <c r="QIW126" s="72"/>
      <c r="QIX126" s="72"/>
      <c r="QIY126" s="72"/>
      <c r="QIZ126" s="72"/>
      <c r="QJA126" s="72"/>
      <c r="QJB126" s="72"/>
      <c r="QJC126" s="72"/>
      <c r="QJD126" s="72"/>
      <c r="QJE126" s="72"/>
      <c r="QJF126" s="72"/>
      <c r="QJG126" s="72"/>
      <c r="QJH126" s="72"/>
      <c r="QJI126" s="72"/>
      <c r="QJJ126" s="72"/>
      <c r="QJK126" s="72"/>
      <c r="QJL126" s="72"/>
      <c r="QJM126" s="72"/>
      <c r="QJN126" s="72"/>
      <c r="QJO126" s="72"/>
      <c r="QJP126" s="72"/>
      <c r="QJQ126" s="72"/>
      <c r="QJR126" s="72"/>
      <c r="QJS126" s="72"/>
      <c r="QJT126" s="72"/>
      <c r="QJU126" s="72"/>
      <c r="QJV126" s="72"/>
      <c r="QJW126" s="72"/>
      <c r="QJX126" s="72"/>
      <c r="QJY126" s="72"/>
      <c r="QJZ126" s="72"/>
      <c r="QKA126" s="72"/>
      <c r="QKB126" s="72"/>
      <c r="QKC126" s="72"/>
      <c r="QKD126" s="72"/>
      <c r="QKE126" s="72"/>
      <c r="QKF126" s="72"/>
      <c r="QKG126" s="72"/>
      <c r="QKH126" s="72"/>
      <c r="QKI126" s="72"/>
      <c r="QKJ126" s="72"/>
      <c r="QKK126" s="72"/>
      <c r="QKL126" s="72"/>
      <c r="QKM126" s="72"/>
      <c r="QKN126" s="72"/>
      <c r="QKO126" s="72"/>
      <c r="QKP126" s="72"/>
      <c r="QKQ126" s="72"/>
      <c r="QKR126" s="72"/>
      <c r="QKS126" s="72"/>
      <c r="QKT126" s="72"/>
      <c r="QKU126" s="72"/>
      <c r="QKV126" s="72"/>
      <c r="QKW126" s="72"/>
      <c r="QKX126" s="72"/>
      <c r="QKY126" s="72"/>
      <c r="QKZ126" s="72"/>
      <c r="QLA126" s="72"/>
      <c r="QLB126" s="72"/>
      <c r="QLC126" s="72"/>
      <c r="QLD126" s="72"/>
      <c r="QLE126" s="72"/>
      <c r="QLF126" s="72"/>
      <c r="QLG126" s="72"/>
      <c r="QLH126" s="72"/>
      <c r="QLI126" s="72"/>
      <c r="QLJ126" s="72"/>
      <c r="QLK126" s="72"/>
      <c r="QLL126" s="72"/>
      <c r="QLM126" s="72"/>
      <c r="QLN126" s="72"/>
      <c r="QLO126" s="72"/>
      <c r="QLP126" s="72"/>
      <c r="QLQ126" s="72"/>
      <c r="QLR126" s="72"/>
      <c r="QLS126" s="72"/>
      <c r="QLT126" s="72"/>
      <c r="QLU126" s="72"/>
      <c r="QLV126" s="72"/>
      <c r="QLW126" s="72"/>
      <c r="QLX126" s="72"/>
      <c r="QLY126" s="72"/>
      <c r="QLZ126" s="72"/>
      <c r="QMA126" s="72"/>
      <c r="QMB126" s="72"/>
      <c r="QMC126" s="72"/>
      <c r="QMD126" s="72"/>
      <c r="QME126" s="72"/>
      <c r="QMF126" s="72"/>
      <c r="QMG126" s="72"/>
      <c r="QMH126" s="72"/>
      <c r="QMI126" s="72"/>
      <c r="QMJ126" s="72"/>
      <c r="QMK126" s="72"/>
      <c r="QML126" s="72"/>
      <c r="QMM126" s="72"/>
      <c r="QMN126" s="72"/>
      <c r="QMO126" s="72"/>
      <c r="QMP126" s="72"/>
      <c r="QMQ126" s="72"/>
      <c r="QMR126" s="72"/>
      <c r="QMS126" s="72"/>
      <c r="QMT126" s="72"/>
      <c r="QMU126" s="72"/>
      <c r="QMV126" s="72"/>
      <c r="QMW126" s="72"/>
      <c r="QMX126" s="72"/>
      <c r="QMY126" s="72"/>
      <c r="QMZ126" s="72"/>
      <c r="QNA126" s="72"/>
      <c r="QNB126" s="72"/>
      <c r="QNC126" s="72"/>
      <c r="QND126" s="72"/>
      <c r="QNE126" s="72"/>
      <c r="QNF126" s="72"/>
      <c r="QNG126" s="72"/>
      <c r="QNH126" s="72"/>
      <c r="QNI126" s="72"/>
      <c r="QNJ126" s="72"/>
      <c r="QNK126" s="72"/>
      <c r="QNL126" s="72"/>
      <c r="QNM126" s="72"/>
      <c r="QNN126" s="72"/>
      <c r="QNO126" s="72"/>
      <c r="QNP126" s="72"/>
      <c r="QNQ126" s="72"/>
      <c r="QNR126" s="72"/>
      <c r="QNS126" s="72"/>
      <c r="QNT126" s="72"/>
      <c r="QNU126" s="72"/>
      <c r="QNV126" s="72"/>
      <c r="QNW126" s="72"/>
      <c r="QNX126" s="72"/>
      <c r="QNY126" s="72"/>
      <c r="QNZ126" s="72"/>
      <c r="QOA126" s="72"/>
      <c r="QOB126" s="72"/>
      <c r="QOC126" s="72"/>
      <c r="QOD126" s="72"/>
      <c r="QOE126" s="72"/>
      <c r="QOF126" s="72"/>
      <c r="QOG126" s="72"/>
      <c r="QOH126" s="72"/>
      <c r="QOI126" s="72"/>
      <c r="QOJ126" s="72"/>
      <c r="QOK126" s="72"/>
      <c r="QOL126" s="72"/>
      <c r="QOM126" s="72"/>
      <c r="QON126" s="72"/>
      <c r="QOO126" s="72"/>
      <c r="QOP126" s="72"/>
      <c r="QOQ126" s="72"/>
      <c r="QOR126" s="72"/>
      <c r="QOS126" s="72"/>
      <c r="QOT126" s="72"/>
      <c r="QOU126" s="72"/>
      <c r="QOV126" s="72"/>
      <c r="QOW126" s="72"/>
      <c r="QOX126" s="72"/>
      <c r="QOY126" s="72"/>
      <c r="QOZ126" s="72"/>
      <c r="QPA126" s="72"/>
      <c r="QPB126" s="72"/>
      <c r="QPC126" s="72"/>
      <c r="QPD126" s="72"/>
      <c r="QPE126" s="72"/>
      <c r="QPF126" s="72"/>
      <c r="QPG126" s="72"/>
      <c r="QPH126" s="72"/>
      <c r="QPI126" s="72"/>
      <c r="QPJ126" s="72"/>
      <c r="QPK126" s="72"/>
      <c r="QPL126" s="72"/>
      <c r="QPM126" s="72"/>
      <c r="QPN126" s="72"/>
      <c r="QPO126" s="72"/>
      <c r="QPP126" s="72"/>
      <c r="QPQ126" s="72"/>
      <c r="QPR126" s="72"/>
      <c r="QPS126" s="72"/>
      <c r="QPT126" s="72"/>
      <c r="QPU126" s="72"/>
      <c r="QPV126" s="72"/>
      <c r="QPW126" s="72"/>
      <c r="QPX126" s="72"/>
      <c r="QPY126" s="72"/>
      <c r="QPZ126" s="72"/>
      <c r="QQA126" s="72"/>
      <c r="QQB126" s="72"/>
      <c r="QQC126" s="72"/>
      <c r="QQD126" s="72"/>
      <c r="QQE126" s="72"/>
      <c r="QQF126" s="72"/>
      <c r="QQG126" s="72"/>
      <c r="QQH126" s="72"/>
      <c r="QQI126" s="72"/>
      <c r="QQJ126" s="72"/>
      <c r="QQK126" s="72"/>
      <c r="QQL126" s="72"/>
      <c r="QQM126" s="72"/>
      <c r="QQN126" s="72"/>
      <c r="QQO126" s="72"/>
      <c r="QQP126" s="72"/>
      <c r="QQQ126" s="72"/>
      <c r="QQR126" s="72"/>
      <c r="QQS126" s="72"/>
      <c r="QQT126" s="72"/>
      <c r="QQU126" s="72"/>
      <c r="QQV126" s="72"/>
      <c r="QQW126" s="72"/>
      <c r="QQX126" s="72"/>
      <c r="QQY126" s="72"/>
      <c r="QQZ126" s="72"/>
      <c r="QRA126" s="72"/>
      <c r="QRB126" s="72"/>
      <c r="QRC126" s="72"/>
      <c r="QRD126" s="72"/>
      <c r="QRE126" s="72"/>
      <c r="QRF126" s="72"/>
      <c r="QRG126" s="72"/>
      <c r="QRH126" s="72"/>
      <c r="QRI126" s="72"/>
      <c r="QRJ126" s="72"/>
      <c r="QRK126" s="72"/>
      <c r="QRL126" s="72"/>
      <c r="QRM126" s="72"/>
      <c r="QRN126" s="72"/>
      <c r="QRO126" s="72"/>
      <c r="QRP126" s="72"/>
      <c r="QRQ126" s="72"/>
      <c r="QRR126" s="72"/>
      <c r="QRS126" s="72"/>
      <c r="QRT126" s="72"/>
      <c r="QRU126" s="72"/>
      <c r="QRV126" s="72"/>
      <c r="QRW126" s="72"/>
      <c r="QRX126" s="72"/>
      <c r="QRY126" s="72"/>
      <c r="QRZ126" s="72"/>
      <c r="QSA126" s="72"/>
      <c r="QSB126" s="72"/>
      <c r="QSC126" s="72"/>
      <c r="QSD126" s="72"/>
      <c r="QSE126" s="72"/>
      <c r="QSF126" s="72"/>
      <c r="QSG126" s="72"/>
      <c r="QSH126" s="72"/>
      <c r="QSI126" s="72"/>
      <c r="QSJ126" s="72"/>
      <c r="QSK126" s="72"/>
      <c r="QSL126" s="72"/>
      <c r="QSM126" s="72"/>
      <c r="QSN126" s="72"/>
      <c r="QSO126" s="72"/>
      <c r="QSP126" s="72"/>
      <c r="QSQ126" s="72"/>
      <c r="QSR126" s="72"/>
      <c r="QSS126" s="72"/>
      <c r="QST126" s="72"/>
      <c r="QSU126" s="72"/>
      <c r="QSV126" s="72"/>
      <c r="QSW126" s="72"/>
      <c r="QSX126" s="72"/>
      <c r="QSY126" s="72"/>
      <c r="QSZ126" s="72"/>
      <c r="QTA126" s="72"/>
      <c r="QTB126" s="72"/>
      <c r="QTC126" s="72"/>
      <c r="QTD126" s="72"/>
      <c r="QTE126" s="72"/>
      <c r="QTF126" s="72"/>
      <c r="QTG126" s="72"/>
      <c r="QTH126" s="72"/>
      <c r="QTI126" s="72"/>
      <c r="QTJ126" s="72"/>
      <c r="QTK126" s="72"/>
      <c r="QTL126" s="72"/>
      <c r="QTM126" s="72"/>
      <c r="QTN126" s="72"/>
      <c r="QTO126" s="72"/>
      <c r="QTP126" s="72"/>
      <c r="QTQ126" s="72"/>
      <c r="QTR126" s="72"/>
      <c r="QTS126" s="72"/>
      <c r="QTT126" s="72"/>
      <c r="QTU126" s="72"/>
      <c r="QTV126" s="72"/>
      <c r="QTW126" s="72"/>
      <c r="QTX126" s="72"/>
      <c r="QTY126" s="72"/>
      <c r="QTZ126" s="72"/>
      <c r="QUA126" s="72"/>
      <c r="QUB126" s="72"/>
      <c r="QUC126" s="72"/>
      <c r="QUD126" s="72"/>
      <c r="QUE126" s="72"/>
      <c r="QUF126" s="72"/>
      <c r="QUG126" s="72"/>
      <c r="QUH126" s="72"/>
      <c r="QUI126" s="72"/>
      <c r="QUJ126" s="72"/>
      <c r="QUK126" s="72"/>
      <c r="QUL126" s="72"/>
      <c r="QUM126" s="72"/>
      <c r="QUN126" s="72"/>
      <c r="QUO126" s="72"/>
      <c r="QUP126" s="72"/>
      <c r="QUQ126" s="72"/>
      <c r="QUR126" s="72"/>
      <c r="QUS126" s="72"/>
      <c r="QUT126" s="72"/>
      <c r="QUU126" s="72"/>
      <c r="QUV126" s="72"/>
      <c r="QUW126" s="72"/>
      <c r="QUX126" s="72"/>
      <c r="QUY126" s="72"/>
      <c r="QUZ126" s="72"/>
      <c r="QVA126" s="72"/>
      <c r="QVB126" s="72"/>
      <c r="QVC126" s="72"/>
      <c r="QVD126" s="72"/>
      <c r="QVE126" s="72"/>
      <c r="QVF126" s="72"/>
      <c r="QVG126" s="72"/>
      <c r="QVH126" s="72"/>
      <c r="QVI126" s="72"/>
      <c r="QVJ126" s="72"/>
      <c r="QVK126" s="72"/>
      <c r="QVL126" s="72"/>
      <c r="QVM126" s="72"/>
      <c r="QVN126" s="72"/>
      <c r="QVO126" s="72"/>
      <c r="QVP126" s="72"/>
      <c r="QVQ126" s="72"/>
      <c r="QVR126" s="72"/>
      <c r="QVS126" s="72"/>
      <c r="QVT126" s="72"/>
      <c r="QVU126" s="72"/>
      <c r="QVV126" s="72"/>
      <c r="QVW126" s="72"/>
      <c r="QVX126" s="72"/>
      <c r="QVY126" s="72"/>
      <c r="QVZ126" s="72"/>
      <c r="QWA126" s="72"/>
      <c r="QWB126" s="72"/>
      <c r="QWC126" s="72"/>
      <c r="QWD126" s="72"/>
      <c r="QWE126" s="72"/>
      <c r="QWF126" s="72"/>
      <c r="QWG126" s="72"/>
      <c r="QWH126" s="72"/>
      <c r="QWI126" s="72"/>
      <c r="QWJ126" s="72"/>
      <c r="QWK126" s="72"/>
      <c r="QWL126" s="72"/>
      <c r="QWM126" s="72"/>
      <c r="QWN126" s="72"/>
      <c r="QWO126" s="72"/>
      <c r="QWP126" s="72"/>
      <c r="QWQ126" s="72"/>
      <c r="QWR126" s="72"/>
      <c r="QWS126" s="72"/>
      <c r="QWT126" s="72"/>
      <c r="QWU126" s="72"/>
      <c r="QWV126" s="72"/>
      <c r="QWW126" s="72"/>
      <c r="QWX126" s="72"/>
      <c r="QWY126" s="72"/>
      <c r="QWZ126" s="72"/>
      <c r="QXA126" s="72"/>
      <c r="QXB126" s="72"/>
      <c r="QXC126" s="72"/>
      <c r="QXD126" s="72"/>
      <c r="QXE126" s="72"/>
      <c r="QXF126" s="72"/>
      <c r="QXG126" s="72"/>
      <c r="QXH126" s="72"/>
      <c r="QXI126" s="72"/>
      <c r="QXJ126" s="72"/>
      <c r="QXK126" s="72"/>
      <c r="QXL126" s="72"/>
      <c r="QXM126" s="72"/>
      <c r="QXN126" s="72"/>
      <c r="QXO126" s="72"/>
      <c r="QXP126" s="72"/>
      <c r="QXQ126" s="72"/>
      <c r="QXR126" s="72"/>
      <c r="QXS126" s="72"/>
      <c r="QXT126" s="72"/>
      <c r="QXU126" s="72"/>
      <c r="QXV126" s="72"/>
      <c r="QXW126" s="72"/>
      <c r="QXX126" s="72"/>
      <c r="QXY126" s="72"/>
      <c r="QXZ126" s="72"/>
      <c r="QYA126" s="72"/>
      <c r="QYB126" s="72"/>
      <c r="QYC126" s="72"/>
      <c r="QYD126" s="72"/>
      <c r="QYE126" s="72"/>
      <c r="QYF126" s="72"/>
      <c r="QYG126" s="72"/>
      <c r="QYH126" s="72"/>
      <c r="QYI126" s="72"/>
      <c r="QYJ126" s="72"/>
      <c r="QYK126" s="72"/>
      <c r="QYL126" s="72"/>
      <c r="QYM126" s="72"/>
      <c r="QYN126" s="72"/>
      <c r="QYO126" s="72"/>
      <c r="QYP126" s="72"/>
      <c r="QYQ126" s="72"/>
      <c r="QYR126" s="72"/>
      <c r="QYS126" s="72"/>
      <c r="QYT126" s="72"/>
      <c r="QYU126" s="72"/>
      <c r="QYV126" s="72"/>
      <c r="QYW126" s="72"/>
      <c r="QYX126" s="72"/>
      <c r="QYY126" s="72"/>
      <c r="QYZ126" s="72"/>
      <c r="QZA126" s="72"/>
      <c r="QZB126" s="72"/>
      <c r="QZC126" s="72"/>
      <c r="QZD126" s="72"/>
      <c r="QZE126" s="72"/>
      <c r="QZF126" s="72"/>
      <c r="QZG126" s="72"/>
      <c r="QZH126" s="72"/>
      <c r="QZI126" s="72"/>
      <c r="QZJ126" s="72"/>
      <c r="QZK126" s="72"/>
      <c r="QZL126" s="72"/>
      <c r="QZM126" s="72"/>
      <c r="QZN126" s="72"/>
      <c r="QZO126" s="72"/>
      <c r="QZP126" s="72"/>
      <c r="QZQ126" s="72"/>
      <c r="QZR126" s="72"/>
      <c r="QZS126" s="72"/>
      <c r="QZT126" s="72"/>
      <c r="QZU126" s="72"/>
      <c r="QZV126" s="72"/>
      <c r="QZW126" s="72"/>
      <c r="QZX126" s="72"/>
      <c r="QZY126" s="72"/>
      <c r="QZZ126" s="72"/>
      <c r="RAA126" s="72"/>
      <c r="RAB126" s="72"/>
      <c r="RAC126" s="72"/>
      <c r="RAD126" s="72"/>
      <c r="RAE126" s="72"/>
      <c r="RAF126" s="72"/>
      <c r="RAG126" s="72"/>
      <c r="RAH126" s="72"/>
      <c r="RAI126" s="72"/>
      <c r="RAJ126" s="72"/>
      <c r="RAK126" s="72"/>
      <c r="RAL126" s="72"/>
      <c r="RAM126" s="72"/>
      <c r="RAN126" s="72"/>
      <c r="RAO126" s="72"/>
      <c r="RAP126" s="72"/>
      <c r="RAQ126" s="72"/>
      <c r="RAR126" s="72"/>
      <c r="RAS126" s="72"/>
      <c r="RAT126" s="72"/>
      <c r="RAU126" s="72"/>
      <c r="RAV126" s="72"/>
      <c r="RAW126" s="72"/>
      <c r="RAX126" s="72"/>
      <c r="RAY126" s="72"/>
      <c r="RAZ126" s="72"/>
      <c r="RBA126" s="72"/>
      <c r="RBB126" s="72"/>
      <c r="RBC126" s="72"/>
      <c r="RBD126" s="72"/>
      <c r="RBE126" s="72"/>
      <c r="RBF126" s="72"/>
      <c r="RBG126" s="72"/>
      <c r="RBH126" s="72"/>
      <c r="RBI126" s="72"/>
      <c r="RBJ126" s="72"/>
      <c r="RBK126" s="72"/>
      <c r="RBL126" s="72"/>
      <c r="RBM126" s="72"/>
      <c r="RBN126" s="72"/>
      <c r="RBO126" s="72"/>
      <c r="RBP126" s="72"/>
      <c r="RBQ126" s="72"/>
      <c r="RBR126" s="72"/>
      <c r="RBS126" s="72"/>
      <c r="RBT126" s="72"/>
      <c r="RBU126" s="72"/>
      <c r="RBV126" s="72"/>
      <c r="RBW126" s="72"/>
      <c r="RBX126" s="72"/>
      <c r="RBY126" s="72"/>
      <c r="RBZ126" s="72"/>
      <c r="RCA126" s="72"/>
      <c r="RCB126" s="72"/>
      <c r="RCC126" s="72"/>
      <c r="RCD126" s="72"/>
      <c r="RCE126" s="72"/>
      <c r="RCF126" s="72"/>
      <c r="RCG126" s="72"/>
      <c r="RCH126" s="72"/>
      <c r="RCI126" s="72"/>
      <c r="RCJ126" s="72"/>
      <c r="RCK126" s="72"/>
      <c r="RCL126" s="72"/>
      <c r="RCM126" s="72"/>
      <c r="RCN126" s="72"/>
      <c r="RCO126" s="72"/>
      <c r="RCP126" s="72"/>
      <c r="RCQ126" s="72"/>
      <c r="RCR126" s="72"/>
      <c r="RCS126" s="72"/>
      <c r="RCT126" s="72"/>
      <c r="RCU126" s="72"/>
      <c r="RCV126" s="72"/>
      <c r="RCW126" s="72"/>
      <c r="RCX126" s="72"/>
      <c r="RCY126" s="72"/>
      <c r="RCZ126" s="72"/>
      <c r="RDA126" s="72"/>
      <c r="RDB126" s="72"/>
      <c r="RDC126" s="72"/>
      <c r="RDD126" s="72"/>
      <c r="RDE126" s="72"/>
      <c r="RDF126" s="72"/>
      <c r="RDG126" s="72"/>
      <c r="RDH126" s="72"/>
      <c r="RDI126" s="72"/>
      <c r="RDJ126" s="72"/>
      <c r="RDK126" s="72"/>
      <c r="RDL126" s="72"/>
      <c r="RDM126" s="72"/>
      <c r="RDN126" s="72"/>
      <c r="RDO126" s="72"/>
      <c r="RDP126" s="72"/>
      <c r="RDQ126" s="72"/>
      <c r="RDR126" s="72"/>
      <c r="RDS126" s="72"/>
      <c r="RDT126" s="72"/>
      <c r="RDU126" s="72"/>
      <c r="RDV126" s="72"/>
      <c r="RDW126" s="72"/>
      <c r="RDX126" s="72"/>
      <c r="RDY126" s="72"/>
      <c r="RDZ126" s="72"/>
      <c r="REA126" s="72"/>
      <c r="REB126" s="72"/>
      <c r="REC126" s="72"/>
      <c r="RED126" s="72"/>
      <c r="REE126" s="72"/>
      <c r="REF126" s="72"/>
      <c r="REG126" s="72"/>
      <c r="REH126" s="72"/>
      <c r="REI126" s="72"/>
      <c r="REJ126" s="72"/>
      <c r="REK126" s="72"/>
      <c r="REL126" s="72"/>
      <c r="REM126" s="72"/>
      <c r="REN126" s="72"/>
      <c r="REO126" s="72"/>
      <c r="REP126" s="72"/>
      <c r="REQ126" s="72"/>
      <c r="RER126" s="72"/>
      <c r="RES126" s="72"/>
      <c r="RET126" s="72"/>
      <c r="REU126" s="72"/>
      <c r="REV126" s="72"/>
      <c r="REW126" s="72"/>
      <c r="REX126" s="72"/>
      <c r="REY126" s="72"/>
      <c r="REZ126" s="72"/>
      <c r="RFA126" s="72"/>
      <c r="RFB126" s="72"/>
      <c r="RFC126" s="72"/>
      <c r="RFD126" s="72"/>
      <c r="RFE126" s="72"/>
      <c r="RFF126" s="72"/>
      <c r="RFG126" s="72"/>
      <c r="RFH126" s="72"/>
      <c r="RFI126" s="72"/>
      <c r="RFJ126" s="72"/>
      <c r="RFK126" s="72"/>
      <c r="RFL126" s="72"/>
      <c r="RFM126" s="72"/>
      <c r="RFN126" s="72"/>
      <c r="RFO126" s="72"/>
      <c r="RFP126" s="72"/>
      <c r="RFQ126" s="72"/>
      <c r="RFR126" s="72"/>
      <c r="RFS126" s="72"/>
      <c r="RFT126" s="72"/>
      <c r="RFU126" s="72"/>
      <c r="RFV126" s="72"/>
      <c r="RFW126" s="72"/>
      <c r="RFX126" s="72"/>
      <c r="RFY126" s="72"/>
      <c r="RFZ126" s="72"/>
      <c r="RGA126" s="72"/>
      <c r="RGB126" s="72"/>
      <c r="RGC126" s="72"/>
      <c r="RGD126" s="72"/>
      <c r="RGE126" s="72"/>
      <c r="RGF126" s="72"/>
      <c r="RGG126" s="72"/>
      <c r="RGH126" s="72"/>
      <c r="RGI126" s="72"/>
      <c r="RGJ126" s="72"/>
      <c r="RGK126" s="72"/>
      <c r="RGL126" s="72"/>
      <c r="RGM126" s="72"/>
      <c r="RGN126" s="72"/>
      <c r="RGO126" s="72"/>
      <c r="RGP126" s="72"/>
      <c r="RGQ126" s="72"/>
      <c r="RGR126" s="72"/>
      <c r="RGS126" s="72"/>
      <c r="RGT126" s="72"/>
      <c r="RGU126" s="72"/>
      <c r="RGV126" s="72"/>
      <c r="RGW126" s="72"/>
      <c r="RGX126" s="72"/>
      <c r="RGY126" s="72"/>
      <c r="RGZ126" s="72"/>
      <c r="RHA126" s="72"/>
      <c r="RHB126" s="72"/>
      <c r="RHC126" s="72"/>
      <c r="RHD126" s="72"/>
      <c r="RHE126" s="72"/>
      <c r="RHF126" s="72"/>
      <c r="RHG126" s="72"/>
      <c r="RHH126" s="72"/>
      <c r="RHI126" s="72"/>
      <c r="RHJ126" s="72"/>
      <c r="RHK126" s="72"/>
      <c r="RHL126" s="72"/>
      <c r="RHM126" s="72"/>
      <c r="RHN126" s="72"/>
      <c r="RHO126" s="72"/>
      <c r="RHP126" s="72"/>
      <c r="RHQ126" s="72"/>
      <c r="RHR126" s="72"/>
      <c r="RHS126" s="72"/>
      <c r="RHT126" s="72"/>
      <c r="RHU126" s="72"/>
      <c r="RHV126" s="72"/>
      <c r="RHW126" s="72"/>
      <c r="RHX126" s="72"/>
      <c r="RHY126" s="72"/>
      <c r="RHZ126" s="72"/>
      <c r="RIA126" s="72"/>
      <c r="RIB126" s="72"/>
      <c r="RIC126" s="72"/>
      <c r="RID126" s="72"/>
      <c r="RIE126" s="72"/>
      <c r="RIF126" s="72"/>
      <c r="RIG126" s="72"/>
      <c r="RIH126" s="72"/>
      <c r="RII126" s="72"/>
      <c r="RIJ126" s="72"/>
      <c r="RIK126" s="72"/>
      <c r="RIL126" s="72"/>
      <c r="RIM126" s="72"/>
      <c r="RIN126" s="72"/>
      <c r="RIO126" s="72"/>
      <c r="RIP126" s="72"/>
      <c r="RIQ126" s="72"/>
      <c r="RIR126" s="72"/>
      <c r="RIS126" s="72"/>
      <c r="RIT126" s="72"/>
      <c r="RIU126" s="72"/>
      <c r="RIV126" s="72"/>
      <c r="RIW126" s="72"/>
      <c r="RIX126" s="72"/>
      <c r="RIY126" s="72"/>
      <c r="RIZ126" s="72"/>
      <c r="RJA126" s="72"/>
      <c r="RJB126" s="72"/>
      <c r="RJC126" s="72"/>
      <c r="RJD126" s="72"/>
      <c r="RJE126" s="72"/>
      <c r="RJF126" s="72"/>
      <c r="RJG126" s="72"/>
      <c r="RJH126" s="72"/>
      <c r="RJI126" s="72"/>
      <c r="RJJ126" s="72"/>
      <c r="RJK126" s="72"/>
      <c r="RJL126" s="72"/>
      <c r="RJM126" s="72"/>
      <c r="RJN126" s="72"/>
      <c r="RJO126" s="72"/>
      <c r="RJP126" s="72"/>
      <c r="RJQ126" s="72"/>
      <c r="RJR126" s="72"/>
      <c r="RJS126" s="72"/>
      <c r="RJT126" s="72"/>
      <c r="RJU126" s="72"/>
      <c r="RJV126" s="72"/>
      <c r="RJW126" s="72"/>
      <c r="RJX126" s="72"/>
      <c r="RJY126" s="72"/>
      <c r="RJZ126" s="72"/>
      <c r="RKA126" s="72"/>
      <c r="RKB126" s="72"/>
      <c r="RKC126" s="72"/>
      <c r="RKD126" s="72"/>
      <c r="RKE126" s="72"/>
      <c r="RKF126" s="72"/>
      <c r="RKG126" s="72"/>
      <c r="RKH126" s="72"/>
      <c r="RKI126" s="72"/>
      <c r="RKJ126" s="72"/>
      <c r="RKK126" s="72"/>
      <c r="RKL126" s="72"/>
      <c r="RKM126" s="72"/>
      <c r="RKN126" s="72"/>
      <c r="RKO126" s="72"/>
      <c r="RKP126" s="72"/>
      <c r="RKQ126" s="72"/>
      <c r="RKR126" s="72"/>
      <c r="RKS126" s="72"/>
      <c r="RKT126" s="72"/>
      <c r="RKU126" s="72"/>
      <c r="RKV126" s="72"/>
      <c r="RKW126" s="72"/>
      <c r="RKX126" s="72"/>
      <c r="RKY126" s="72"/>
      <c r="RKZ126" s="72"/>
      <c r="RLA126" s="72"/>
      <c r="RLB126" s="72"/>
      <c r="RLC126" s="72"/>
      <c r="RLD126" s="72"/>
      <c r="RLE126" s="72"/>
      <c r="RLF126" s="72"/>
      <c r="RLG126" s="72"/>
      <c r="RLH126" s="72"/>
      <c r="RLI126" s="72"/>
      <c r="RLJ126" s="72"/>
      <c r="RLK126" s="72"/>
      <c r="RLL126" s="72"/>
      <c r="RLM126" s="72"/>
      <c r="RLN126" s="72"/>
      <c r="RLO126" s="72"/>
      <c r="RLP126" s="72"/>
      <c r="RLQ126" s="72"/>
      <c r="RLR126" s="72"/>
      <c r="RLS126" s="72"/>
      <c r="RLT126" s="72"/>
      <c r="RLU126" s="72"/>
      <c r="RLV126" s="72"/>
      <c r="RLW126" s="72"/>
      <c r="RLX126" s="72"/>
      <c r="RLY126" s="72"/>
      <c r="RLZ126" s="72"/>
      <c r="RMA126" s="72"/>
      <c r="RMB126" s="72"/>
      <c r="RMC126" s="72"/>
      <c r="RMD126" s="72"/>
      <c r="RME126" s="72"/>
      <c r="RMF126" s="72"/>
      <c r="RMG126" s="72"/>
      <c r="RMH126" s="72"/>
      <c r="RMI126" s="72"/>
      <c r="RMJ126" s="72"/>
      <c r="RMK126" s="72"/>
      <c r="RML126" s="72"/>
      <c r="RMM126" s="72"/>
      <c r="RMN126" s="72"/>
      <c r="RMO126" s="72"/>
      <c r="RMP126" s="72"/>
      <c r="RMQ126" s="72"/>
      <c r="RMR126" s="72"/>
      <c r="RMS126" s="72"/>
      <c r="RMT126" s="72"/>
      <c r="RMU126" s="72"/>
      <c r="RMV126" s="72"/>
      <c r="RMW126" s="72"/>
      <c r="RMX126" s="72"/>
      <c r="RMY126" s="72"/>
      <c r="RMZ126" s="72"/>
      <c r="RNA126" s="72"/>
      <c r="RNB126" s="72"/>
      <c r="RNC126" s="72"/>
      <c r="RND126" s="72"/>
      <c r="RNE126" s="72"/>
      <c r="RNF126" s="72"/>
      <c r="RNG126" s="72"/>
      <c r="RNH126" s="72"/>
      <c r="RNI126" s="72"/>
      <c r="RNJ126" s="72"/>
      <c r="RNK126" s="72"/>
      <c r="RNL126" s="72"/>
      <c r="RNM126" s="72"/>
      <c r="RNN126" s="72"/>
      <c r="RNO126" s="72"/>
      <c r="RNP126" s="72"/>
      <c r="RNQ126" s="72"/>
      <c r="RNR126" s="72"/>
      <c r="RNS126" s="72"/>
      <c r="RNT126" s="72"/>
      <c r="RNU126" s="72"/>
      <c r="RNV126" s="72"/>
      <c r="RNW126" s="72"/>
      <c r="RNX126" s="72"/>
      <c r="RNY126" s="72"/>
      <c r="RNZ126" s="72"/>
      <c r="ROA126" s="72"/>
      <c r="ROB126" s="72"/>
      <c r="ROC126" s="72"/>
      <c r="ROD126" s="72"/>
      <c r="ROE126" s="72"/>
      <c r="ROF126" s="72"/>
      <c r="ROG126" s="72"/>
      <c r="ROH126" s="72"/>
      <c r="ROI126" s="72"/>
      <c r="ROJ126" s="72"/>
      <c r="ROK126" s="72"/>
      <c r="ROL126" s="72"/>
      <c r="ROM126" s="72"/>
      <c r="RON126" s="72"/>
      <c r="ROO126" s="72"/>
      <c r="ROP126" s="72"/>
      <c r="ROQ126" s="72"/>
      <c r="ROR126" s="72"/>
      <c r="ROS126" s="72"/>
      <c r="ROT126" s="72"/>
      <c r="ROU126" s="72"/>
      <c r="ROV126" s="72"/>
      <c r="ROW126" s="72"/>
      <c r="ROX126" s="72"/>
      <c r="ROY126" s="72"/>
      <c r="ROZ126" s="72"/>
      <c r="RPA126" s="72"/>
      <c r="RPB126" s="72"/>
      <c r="RPC126" s="72"/>
      <c r="RPD126" s="72"/>
      <c r="RPE126" s="72"/>
      <c r="RPF126" s="72"/>
      <c r="RPG126" s="72"/>
      <c r="RPH126" s="72"/>
      <c r="RPI126" s="72"/>
      <c r="RPJ126" s="72"/>
      <c r="RPK126" s="72"/>
      <c r="RPL126" s="72"/>
      <c r="RPM126" s="72"/>
      <c r="RPN126" s="72"/>
      <c r="RPO126" s="72"/>
      <c r="RPP126" s="72"/>
      <c r="RPQ126" s="72"/>
      <c r="RPR126" s="72"/>
      <c r="RPS126" s="72"/>
      <c r="RPT126" s="72"/>
      <c r="RPU126" s="72"/>
      <c r="RPV126" s="72"/>
      <c r="RPW126" s="72"/>
      <c r="RPX126" s="72"/>
      <c r="RPY126" s="72"/>
      <c r="RPZ126" s="72"/>
      <c r="RQA126" s="72"/>
      <c r="RQB126" s="72"/>
      <c r="RQC126" s="72"/>
      <c r="RQD126" s="72"/>
      <c r="RQE126" s="72"/>
      <c r="RQF126" s="72"/>
      <c r="RQG126" s="72"/>
      <c r="RQH126" s="72"/>
      <c r="RQI126" s="72"/>
      <c r="RQJ126" s="72"/>
      <c r="RQK126" s="72"/>
      <c r="RQL126" s="72"/>
      <c r="RQM126" s="72"/>
      <c r="RQN126" s="72"/>
      <c r="RQO126" s="72"/>
      <c r="RQP126" s="72"/>
      <c r="RQQ126" s="72"/>
      <c r="RQR126" s="72"/>
      <c r="RQS126" s="72"/>
      <c r="RQT126" s="72"/>
      <c r="RQU126" s="72"/>
      <c r="RQV126" s="72"/>
      <c r="RQW126" s="72"/>
      <c r="RQX126" s="72"/>
      <c r="RQY126" s="72"/>
      <c r="RQZ126" s="72"/>
      <c r="RRA126" s="72"/>
      <c r="RRB126" s="72"/>
      <c r="RRC126" s="72"/>
      <c r="RRD126" s="72"/>
      <c r="RRE126" s="72"/>
      <c r="RRF126" s="72"/>
      <c r="RRG126" s="72"/>
      <c r="RRH126" s="72"/>
      <c r="RRI126" s="72"/>
      <c r="RRJ126" s="72"/>
      <c r="RRK126" s="72"/>
      <c r="RRL126" s="72"/>
      <c r="RRM126" s="72"/>
      <c r="RRN126" s="72"/>
      <c r="RRO126" s="72"/>
      <c r="RRP126" s="72"/>
      <c r="RRQ126" s="72"/>
      <c r="RRR126" s="72"/>
      <c r="RRS126" s="72"/>
      <c r="RRT126" s="72"/>
      <c r="RRU126" s="72"/>
      <c r="RRV126" s="72"/>
      <c r="RRW126" s="72"/>
      <c r="RRX126" s="72"/>
      <c r="RRY126" s="72"/>
      <c r="RRZ126" s="72"/>
      <c r="RSA126" s="72"/>
      <c r="RSB126" s="72"/>
      <c r="RSC126" s="72"/>
      <c r="RSD126" s="72"/>
      <c r="RSE126" s="72"/>
      <c r="RSF126" s="72"/>
      <c r="RSG126" s="72"/>
      <c r="RSH126" s="72"/>
      <c r="RSI126" s="72"/>
      <c r="RSJ126" s="72"/>
      <c r="RSK126" s="72"/>
      <c r="RSL126" s="72"/>
      <c r="RSM126" s="72"/>
      <c r="RSN126" s="72"/>
      <c r="RSO126" s="72"/>
      <c r="RSP126" s="72"/>
      <c r="RSQ126" s="72"/>
      <c r="RSR126" s="72"/>
      <c r="RSS126" s="72"/>
      <c r="RST126" s="72"/>
      <c r="RSU126" s="72"/>
      <c r="RSV126" s="72"/>
      <c r="RSW126" s="72"/>
      <c r="RSX126" s="72"/>
      <c r="RSY126" s="72"/>
      <c r="RSZ126" s="72"/>
      <c r="RTA126" s="72"/>
      <c r="RTB126" s="72"/>
      <c r="RTC126" s="72"/>
      <c r="RTD126" s="72"/>
      <c r="RTE126" s="72"/>
      <c r="RTF126" s="72"/>
      <c r="RTG126" s="72"/>
      <c r="RTH126" s="72"/>
      <c r="RTI126" s="72"/>
      <c r="RTJ126" s="72"/>
      <c r="RTK126" s="72"/>
      <c r="RTL126" s="72"/>
      <c r="RTM126" s="72"/>
      <c r="RTN126" s="72"/>
      <c r="RTO126" s="72"/>
      <c r="RTP126" s="72"/>
      <c r="RTQ126" s="72"/>
      <c r="RTR126" s="72"/>
      <c r="RTS126" s="72"/>
      <c r="RTT126" s="72"/>
      <c r="RTU126" s="72"/>
      <c r="RTV126" s="72"/>
      <c r="RTW126" s="72"/>
      <c r="RTX126" s="72"/>
      <c r="RTY126" s="72"/>
      <c r="RTZ126" s="72"/>
      <c r="RUA126" s="72"/>
      <c r="RUB126" s="72"/>
      <c r="RUC126" s="72"/>
      <c r="RUD126" s="72"/>
      <c r="RUE126" s="72"/>
      <c r="RUF126" s="72"/>
      <c r="RUG126" s="72"/>
      <c r="RUH126" s="72"/>
      <c r="RUI126" s="72"/>
      <c r="RUJ126" s="72"/>
      <c r="RUK126" s="72"/>
      <c r="RUL126" s="72"/>
      <c r="RUM126" s="72"/>
      <c r="RUN126" s="72"/>
      <c r="RUO126" s="72"/>
      <c r="RUP126" s="72"/>
      <c r="RUQ126" s="72"/>
      <c r="RUR126" s="72"/>
      <c r="RUS126" s="72"/>
      <c r="RUT126" s="72"/>
      <c r="RUU126" s="72"/>
      <c r="RUV126" s="72"/>
      <c r="RUW126" s="72"/>
      <c r="RUX126" s="72"/>
      <c r="RUY126" s="72"/>
      <c r="RUZ126" s="72"/>
      <c r="RVA126" s="72"/>
      <c r="RVB126" s="72"/>
      <c r="RVC126" s="72"/>
      <c r="RVD126" s="72"/>
      <c r="RVE126" s="72"/>
      <c r="RVF126" s="72"/>
      <c r="RVG126" s="72"/>
      <c r="RVH126" s="72"/>
      <c r="RVI126" s="72"/>
      <c r="RVJ126" s="72"/>
      <c r="RVK126" s="72"/>
      <c r="RVL126" s="72"/>
      <c r="RVM126" s="72"/>
      <c r="RVN126" s="72"/>
      <c r="RVO126" s="72"/>
      <c r="RVP126" s="72"/>
      <c r="RVQ126" s="72"/>
      <c r="RVR126" s="72"/>
      <c r="RVS126" s="72"/>
      <c r="RVT126" s="72"/>
      <c r="RVU126" s="72"/>
      <c r="RVV126" s="72"/>
      <c r="RVW126" s="72"/>
      <c r="RVX126" s="72"/>
      <c r="RVY126" s="72"/>
      <c r="RVZ126" s="72"/>
      <c r="RWA126" s="72"/>
      <c r="RWB126" s="72"/>
      <c r="RWC126" s="72"/>
      <c r="RWD126" s="72"/>
      <c r="RWE126" s="72"/>
      <c r="RWF126" s="72"/>
      <c r="RWG126" s="72"/>
      <c r="RWH126" s="72"/>
      <c r="RWI126" s="72"/>
      <c r="RWJ126" s="72"/>
      <c r="RWK126" s="72"/>
      <c r="RWL126" s="72"/>
      <c r="RWM126" s="72"/>
      <c r="RWN126" s="72"/>
      <c r="RWO126" s="72"/>
      <c r="RWP126" s="72"/>
      <c r="RWQ126" s="72"/>
      <c r="RWR126" s="72"/>
      <c r="RWS126" s="72"/>
      <c r="RWT126" s="72"/>
      <c r="RWU126" s="72"/>
      <c r="RWV126" s="72"/>
      <c r="RWW126" s="72"/>
      <c r="RWX126" s="72"/>
      <c r="RWY126" s="72"/>
      <c r="RWZ126" s="72"/>
      <c r="RXA126" s="72"/>
      <c r="RXB126" s="72"/>
      <c r="RXC126" s="72"/>
      <c r="RXD126" s="72"/>
      <c r="RXE126" s="72"/>
      <c r="RXF126" s="72"/>
      <c r="RXG126" s="72"/>
      <c r="RXH126" s="72"/>
      <c r="RXI126" s="72"/>
      <c r="RXJ126" s="72"/>
      <c r="RXK126" s="72"/>
      <c r="RXL126" s="72"/>
      <c r="RXM126" s="72"/>
      <c r="RXN126" s="72"/>
      <c r="RXO126" s="72"/>
      <c r="RXP126" s="72"/>
      <c r="RXQ126" s="72"/>
      <c r="RXR126" s="72"/>
      <c r="RXS126" s="72"/>
      <c r="RXT126" s="72"/>
      <c r="RXU126" s="72"/>
      <c r="RXV126" s="72"/>
      <c r="RXW126" s="72"/>
      <c r="RXX126" s="72"/>
      <c r="RXY126" s="72"/>
      <c r="RXZ126" s="72"/>
      <c r="RYA126" s="72"/>
      <c r="RYB126" s="72"/>
      <c r="RYC126" s="72"/>
      <c r="RYD126" s="72"/>
      <c r="RYE126" s="72"/>
      <c r="RYF126" s="72"/>
      <c r="RYG126" s="72"/>
      <c r="RYH126" s="72"/>
      <c r="RYI126" s="72"/>
      <c r="RYJ126" s="72"/>
      <c r="RYK126" s="72"/>
      <c r="RYL126" s="72"/>
      <c r="RYM126" s="72"/>
      <c r="RYN126" s="72"/>
      <c r="RYO126" s="72"/>
      <c r="RYP126" s="72"/>
      <c r="RYQ126" s="72"/>
      <c r="RYR126" s="72"/>
      <c r="RYS126" s="72"/>
      <c r="RYT126" s="72"/>
      <c r="RYU126" s="72"/>
      <c r="RYV126" s="72"/>
      <c r="RYW126" s="72"/>
      <c r="RYX126" s="72"/>
      <c r="RYY126" s="72"/>
      <c r="RYZ126" s="72"/>
      <c r="RZA126" s="72"/>
      <c r="RZB126" s="72"/>
      <c r="RZC126" s="72"/>
      <c r="RZD126" s="72"/>
      <c r="RZE126" s="72"/>
      <c r="RZF126" s="72"/>
      <c r="RZG126" s="72"/>
      <c r="RZH126" s="72"/>
      <c r="RZI126" s="72"/>
      <c r="RZJ126" s="72"/>
      <c r="RZK126" s="72"/>
      <c r="RZL126" s="72"/>
      <c r="RZM126" s="72"/>
      <c r="RZN126" s="72"/>
      <c r="RZO126" s="72"/>
      <c r="RZP126" s="72"/>
      <c r="RZQ126" s="72"/>
      <c r="RZR126" s="72"/>
      <c r="RZS126" s="72"/>
      <c r="RZT126" s="72"/>
      <c r="RZU126" s="72"/>
      <c r="RZV126" s="72"/>
      <c r="RZW126" s="72"/>
      <c r="RZX126" s="72"/>
      <c r="RZY126" s="72"/>
      <c r="RZZ126" s="72"/>
      <c r="SAA126" s="72"/>
      <c r="SAB126" s="72"/>
      <c r="SAC126" s="72"/>
      <c r="SAD126" s="72"/>
      <c r="SAE126" s="72"/>
      <c r="SAF126" s="72"/>
      <c r="SAG126" s="72"/>
      <c r="SAH126" s="72"/>
      <c r="SAI126" s="72"/>
      <c r="SAJ126" s="72"/>
      <c r="SAK126" s="72"/>
      <c r="SAL126" s="72"/>
      <c r="SAM126" s="72"/>
      <c r="SAN126" s="72"/>
      <c r="SAO126" s="72"/>
      <c r="SAP126" s="72"/>
      <c r="SAQ126" s="72"/>
      <c r="SAR126" s="72"/>
      <c r="SAS126" s="72"/>
      <c r="SAT126" s="72"/>
      <c r="SAU126" s="72"/>
      <c r="SAV126" s="72"/>
      <c r="SAW126" s="72"/>
      <c r="SAX126" s="72"/>
      <c r="SAY126" s="72"/>
      <c r="SAZ126" s="72"/>
      <c r="SBA126" s="72"/>
      <c r="SBB126" s="72"/>
      <c r="SBC126" s="72"/>
      <c r="SBD126" s="72"/>
      <c r="SBE126" s="72"/>
      <c r="SBF126" s="72"/>
      <c r="SBG126" s="72"/>
      <c r="SBH126" s="72"/>
      <c r="SBI126" s="72"/>
      <c r="SBJ126" s="72"/>
      <c r="SBK126" s="72"/>
      <c r="SBL126" s="72"/>
      <c r="SBM126" s="72"/>
      <c r="SBN126" s="72"/>
      <c r="SBO126" s="72"/>
      <c r="SBP126" s="72"/>
      <c r="SBQ126" s="72"/>
      <c r="SBR126" s="72"/>
      <c r="SBS126" s="72"/>
      <c r="SBT126" s="72"/>
      <c r="SBU126" s="72"/>
      <c r="SBV126" s="72"/>
      <c r="SBW126" s="72"/>
      <c r="SBX126" s="72"/>
      <c r="SBY126" s="72"/>
      <c r="SBZ126" s="72"/>
      <c r="SCA126" s="72"/>
      <c r="SCB126" s="72"/>
      <c r="SCC126" s="72"/>
      <c r="SCD126" s="72"/>
      <c r="SCE126" s="72"/>
      <c r="SCF126" s="72"/>
      <c r="SCG126" s="72"/>
      <c r="SCH126" s="72"/>
      <c r="SCI126" s="72"/>
      <c r="SCJ126" s="72"/>
      <c r="SCK126" s="72"/>
      <c r="SCL126" s="72"/>
      <c r="SCM126" s="72"/>
      <c r="SCN126" s="72"/>
      <c r="SCO126" s="72"/>
      <c r="SCP126" s="72"/>
      <c r="SCQ126" s="72"/>
      <c r="SCR126" s="72"/>
      <c r="SCS126" s="72"/>
      <c r="SCT126" s="72"/>
      <c r="SCU126" s="72"/>
      <c r="SCV126" s="72"/>
      <c r="SCW126" s="72"/>
      <c r="SCX126" s="72"/>
      <c r="SCY126" s="72"/>
      <c r="SCZ126" s="72"/>
      <c r="SDA126" s="72"/>
      <c r="SDB126" s="72"/>
      <c r="SDC126" s="72"/>
      <c r="SDD126" s="72"/>
      <c r="SDE126" s="72"/>
      <c r="SDF126" s="72"/>
      <c r="SDG126" s="72"/>
      <c r="SDH126" s="72"/>
      <c r="SDI126" s="72"/>
      <c r="SDJ126" s="72"/>
      <c r="SDK126" s="72"/>
      <c r="SDL126" s="72"/>
      <c r="SDM126" s="72"/>
      <c r="SDN126" s="72"/>
      <c r="SDO126" s="72"/>
      <c r="SDP126" s="72"/>
      <c r="SDQ126" s="72"/>
      <c r="SDR126" s="72"/>
      <c r="SDS126" s="72"/>
      <c r="SDT126" s="72"/>
      <c r="SDU126" s="72"/>
      <c r="SDV126" s="72"/>
      <c r="SDW126" s="72"/>
      <c r="SDX126" s="72"/>
      <c r="SDY126" s="72"/>
      <c r="SDZ126" s="72"/>
      <c r="SEA126" s="72"/>
      <c r="SEB126" s="72"/>
      <c r="SEC126" s="72"/>
      <c r="SED126" s="72"/>
      <c r="SEE126" s="72"/>
      <c r="SEF126" s="72"/>
      <c r="SEG126" s="72"/>
      <c r="SEH126" s="72"/>
      <c r="SEI126" s="72"/>
      <c r="SEJ126" s="72"/>
      <c r="SEK126" s="72"/>
      <c r="SEL126" s="72"/>
      <c r="SEM126" s="72"/>
      <c r="SEN126" s="72"/>
      <c r="SEO126" s="72"/>
      <c r="SEP126" s="72"/>
      <c r="SEQ126" s="72"/>
      <c r="SER126" s="72"/>
      <c r="SES126" s="72"/>
      <c r="SET126" s="72"/>
      <c r="SEU126" s="72"/>
      <c r="SEV126" s="72"/>
      <c r="SEW126" s="72"/>
      <c r="SEX126" s="72"/>
      <c r="SEY126" s="72"/>
      <c r="SEZ126" s="72"/>
      <c r="SFA126" s="72"/>
      <c r="SFB126" s="72"/>
      <c r="SFC126" s="72"/>
      <c r="SFD126" s="72"/>
      <c r="SFE126" s="72"/>
      <c r="SFF126" s="72"/>
      <c r="SFG126" s="72"/>
      <c r="SFH126" s="72"/>
      <c r="SFI126" s="72"/>
      <c r="SFJ126" s="72"/>
      <c r="SFK126" s="72"/>
      <c r="SFL126" s="72"/>
      <c r="SFM126" s="72"/>
      <c r="SFN126" s="72"/>
      <c r="SFO126" s="72"/>
      <c r="SFP126" s="72"/>
      <c r="SFQ126" s="72"/>
      <c r="SFR126" s="72"/>
      <c r="SFS126" s="72"/>
      <c r="SFT126" s="72"/>
      <c r="SFU126" s="72"/>
      <c r="SFV126" s="72"/>
      <c r="SFW126" s="72"/>
      <c r="SFX126" s="72"/>
      <c r="SFY126" s="72"/>
      <c r="SFZ126" s="72"/>
      <c r="SGA126" s="72"/>
      <c r="SGB126" s="72"/>
      <c r="SGC126" s="72"/>
      <c r="SGD126" s="72"/>
      <c r="SGE126" s="72"/>
      <c r="SGF126" s="72"/>
      <c r="SGG126" s="72"/>
      <c r="SGH126" s="72"/>
      <c r="SGI126" s="72"/>
      <c r="SGJ126" s="72"/>
      <c r="SGK126" s="72"/>
      <c r="SGL126" s="72"/>
      <c r="SGM126" s="72"/>
      <c r="SGN126" s="72"/>
      <c r="SGO126" s="72"/>
      <c r="SGP126" s="72"/>
      <c r="SGQ126" s="72"/>
      <c r="SGR126" s="72"/>
      <c r="SGS126" s="72"/>
      <c r="SGT126" s="72"/>
      <c r="SGU126" s="72"/>
      <c r="SGV126" s="72"/>
      <c r="SGW126" s="72"/>
      <c r="SGX126" s="72"/>
      <c r="SGY126" s="72"/>
      <c r="SGZ126" s="72"/>
      <c r="SHA126" s="72"/>
      <c r="SHB126" s="72"/>
      <c r="SHC126" s="72"/>
      <c r="SHD126" s="72"/>
      <c r="SHE126" s="72"/>
      <c r="SHF126" s="72"/>
      <c r="SHG126" s="72"/>
      <c r="SHH126" s="72"/>
      <c r="SHI126" s="72"/>
      <c r="SHJ126" s="72"/>
      <c r="SHK126" s="72"/>
      <c r="SHL126" s="72"/>
      <c r="SHM126" s="72"/>
      <c r="SHN126" s="72"/>
      <c r="SHO126" s="72"/>
      <c r="SHP126" s="72"/>
      <c r="SHQ126" s="72"/>
      <c r="SHR126" s="72"/>
      <c r="SHS126" s="72"/>
      <c r="SHT126" s="72"/>
      <c r="SHU126" s="72"/>
      <c r="SHV126" s="72"/>
      <c r="SHW126" s="72"/>
      <c r="SHX126" s="72"/>
      <c r="SHY126" s="72"/>
      <c r="SHZ126" s="72"/>
      <c r="SIA126" s="72"/>
      <c r="SIB126" s="72"/>
      <c r="SIC126" s="72"/>
      <c r="SID126" s="72"/>
      <c r="SIE126" s="72"/>
      <c r="SIF126" s="72"/>
      <c r="SIG126" s="72"/>
      <c r="SIH126" s="72"/>
      <c r="SII126" s="72"/>
      <c r="SIJ126" s="72"/>
      <c r="SIK126" s="72"/>
      <c r="SIL126" s="72"/>
      <c r="SIM126" s="72"/>
      <c r="SIN126" s="72"/>
      <c r="SIO126" s="72"/>
      <c r="SIP126" s="72"/>
      <c r="SIQ126" s="72"/>
      <c r="SIR126" s="72"/>
      <c r="SIS126" s="72"/>
      <c r="SIT126" s="72"/>
      <c r="SIU126" s="72"/>
      <c r="SIV126" s="72"/>
      <c r="SIW126" s="72"/>
      <c r="SIX126" s="72"/>
      <c r="SIY126" s="72"/>
      <c r="SIZ126" s="72"/>
      <c r="SJA126" s="72"/>
      <c r="SJB126" s="72"/>
      <c r="SJC126" s="72"/>
      <c r="SJD126" s="72"/>
      <c r="SJE126" s="72"/>
      <c r="SJF126" s="72"/>
      <c r="SJG126" s="72"/>
      <c r="SJH126" s="72"/>
      <c r="SJI126" s="72"/>
      <c r="SJJ126" s="72"/>
      <c r="SJK126" s="72"/>
      <c r="SJL126" s="72"/>
      <c r="SJM126" s="72"/>
      <c r="SJN126" s="72"/>
      <c r="SJO126" s="72"/>
      <c r="SJP126" s="72"/>
      <c r="SJQ126" s="72"/>
      <c r="SJR126" s="72"/>
      <c r="SJS126" s="72"/>
      <c r="SJT126" s="72"/>
      <c r="SJU126" s="72"/>
      <c r="SJV126" s="72"/>
      <c r="SJW126" s="72"/>
      <c r="SJX126" s="72"/>
      <c r="SJY126" s="72"/>
      <c r="SJZ126" s="72"/>
      <c r="SKA126" s="72"/>
      <c r="SKB126" s="72"/>
      <c r="SKC126" s="72"/>
      <c r="SKD126" s="72"/>
      <c r="SKE126" s="72"/>
      <c r="SKF126" s="72"/>
      <c r="SKG126" s="72"/>
      <c r="SKH126" s="72"/>
      <c r="SKI126" s="72"/>
      <c r="SKJ126" s="72"/>
      <c r="SKK126" s="72"/>
      <c r="SKL126" s="72"/>
      <c r="SKM126" s="72"/>
      <c r="SKN126" s="72"/>
      <c r="SKO126" s="72"/>
      <c r="SKP126" s="72"/>
      <c r="SKQ126" s="72"/>
      <c r="SKR126" s="72"/>
      <c r="SKS126" s="72"/>
      <c r="SKT126" s="72"/>
      <c r="SKU126" s="72"/>
      <c r="SKV126" s="72"/>
      <c r="SKW126" s="72"/>
      <c r="SKX126" s="72"/>
      <c r="SKY126" s="72"/>
      <c r="SKZ126" s="72"/>
      <c r="SLA126" s="72"/>
      <c r="SLB126" s="72"/>
      <c r="SLC126" s="72"/>
      <c r="SLD126" s="72"/>
      <c r="SLE126" s="72"/>
      <c r="SLF126" s="72"/>
      <c r="SLG126" s="72"/>
      <c r="SLH126" s="72"/>
      <c r="SLI126" s="72"/>
      <c r="SLJ126" s="72"/>
      <c r="SLK126" s="72"/>
      <c r="SLL126" s="72"/>
      <c r="SLM126" s="72"/>
      <c r="SLN126" s="72"/>
      <c r="SLO126" s="72"/>
      <c r="SLP126" s="72"/>
      <c r="SLQ126" s="72"/>
      <c r="SLR126" s="72"/>
      <c r="SLS126" s="72"/>
      <c r="SLT126" s="72"/>
      <c r="SLU126" s="72"/>
      <c r="SLV126" s="72"/>
      <c r="SLW126" s="72"/>
      <c r="SLX126" s="72"/>
      <c r="SLY126" s="72"/>
      <c r="SLZ126" s="72"/>
      <c r="SMA126" s="72"/>
      <c r="SMB126" s="72"/>
      <c r="SMC126" s="72"/>
      <c r="SMD126" s="72"/>
      <c r="SME126" s="72"/>
      <c r="SMF126" s="72"/>
      <c r="SMG126" s="72"/>
      <c r="SMH126" s="72"/>
      <c r="SMI126" s="72"/>
      <c r="SMJ126" s="72"/>
      <c r="SMK126" s="72"/>
      <c r="SML126" s="72"/>
      <c r="SMM126" s="72"/>
      <c r="SMN126" s="72"/>
      <c r="SMO126" s="72"/>
      <c r="SMP126" s="72"/>
      <c r="SMQ126" s="72"/>
      <c r="SMR126" s="72"/>
      <c r="SMS126" s="72"/>
      <c r="SMT126" s="72"/>
      <c r="SMU126" s="72"/>
      <c r="SMV126" s="72"/>
      <c r="SMW126" s="72"/>
      <c r="SMX126" s="72"/>
      <c r="SMY126" s="72"/>
      <c r="SMZ126" s="72"/>
      <c r="SNA126" s="72"/>
      <c r="SNB126" s="72"/>
      <c r="SNC126" s="72"/>
      <c r="SND126" s="72"/>
      <c r="SNE126" s="72"/>
      <c r="SNF126" s="72"/>
      <c r="SNG126" s="72"/>
      <c r="SNH126" s="72"/>
      <c r="SNI126" s="72"/>
      <c r="SNJ126" s="72"/>
      <c r="SNK126" s="72"/>
      <c r="SNL126" s="72"/>
      <c r="SNM126" s="72"/>
      <c r="SNN126" s="72"/>
      <c r="SNO126" s="72"/>
      <c r="SNP126" s="72"/>
      <c r="SNQ126" s="72"/>
      <c r="SNR126" s="72"/>
      <c r="SNS126" s="72"/>
      <c r="SNT126" s="72"/>
      <c r="SNU126" s="72"/>
      <c r="SNV126" s="72"/>
      <c r="SNW126" s="72"/>
      <c r="SNX126" s="72"/>
      <c r="SNY126" s="72"/>
      <c r="SNZ126" s="72"/>
      <c r="SOA126" s="72"/>
      <c r="SOB126" s="72"/>
      <c r="SOC126" s="72"/>
      <c r="SOD126" s="72"/>
      <c r="SOE126" s="72"/>
      <c r="SOF126" s="72"/>
      <c r="SOG126" s="72"/>
      <c r="SOH126" s="72"/>
      <c r="SOI126" s="72"/>
      <c r="SOJ126" s="72"/>
      <c r="SOK126" s="72"/>
      <c r="SOL126" s="72"/>
      <c r="SOM126" s="72"/>
      <c r="SON126" s="72"/>
      <c r="SOO126" s="72"/>
      <c r="SOP126" s="72"/>
      <c r="SOQ126" s="72"/>
      <c r="SOR126" s="72"/>
      <c r="SOS126" s="72"/>
      <c r="SOT126" s="72"/>
      <c r="SOU126" s="72"/>
      <c r="SOV126" s="72"/>
      <c r="SOW126" s="72"/>
      <c r="SOX126" s="72"/>
      <c r="SOY126" s="72"/>
      <c r="SOZ126" s="72"/>
      <c r="SPA126" s="72"/>
      <c r="SPB126" s="72"/>
      <c r="SPC126" s="72"/>
      <c r="SPD126" s="72"/>
      <c r="SPE126" s="72"/>
      <c r="SPF126" s="72"/>
      <c r="SPG126" s="72"/>
      <c r="SPH126" s="72"/>
      <c r="SPI126" s="72"/>
      <c r="SPJ126" s="72"/>
      <c r="SPK126" s="72"/>
      <c r="SPL126" s="72"/>
      <c r="SPM126" s="72"/>
      <c r="SPN126" s="72"/>
      <c r="SPO126" s="72"/>
      <c r="SPP126" s="72"/>
      <c r="SPQ126" s="72"/>
      <c r="SPR126" s="72"/>
      <c r="SPS126" s="72"/>
      <c r="SPT126" s="72"/>
      <c r="SPU126" s="72"/>
      <c r="SPV126" s="72"/>
      <c r="SPW126" s="72"/>
      <c r="SPX126" s="72"/>
      <c r="SPY126" s="72"/>
      <c r="SPZ126" s="72"/>
      <c r="SQA126" s="72"/>
      <c r="SQB126" s="72"/>
      <c r="SQC126" s="72"/>
      <c r="SQD126" s="72"/>
      <c r="SQE126" s="72"/>
      <c r="SQF126" s="72"/>
      <c r="SQG126" s="72"/>
      <c r="SQH126" s="72"/>
      <c r="SQI126" s="72"/>
      <c r="SQJ126" s="72"/>
      <c r="SQK126" s="72"/>
      <c r="SQL126" s="72"/>
      <c r="SQM126" s="72"/>
      <c r="SQN126" s="72"/>
      <c r="SQO126" s="72"/>
      <c r="SQP126" s="72"/>
      <c r="SQQ126" s="72"/>
      <c r="SQR126" s="72"/>
      <c r="SQS126" s="72"/>
      <c r="SQT126" s="72"/>
      <c r="SQU126" s="72"/>
      <c r="SQV126" s="72"/>
      <c r="SQW126" s="72"/>
      <c r="SQX126" s="72"/>
      <c r="SQY126" s="72"/>
      <c r="SQZ126" s="72"/>
      <c r="SRA126" s="72"/>
      <c r="SRB126" s="72"/>
      <c r="SRC126" s="72"/>
      <c r="SRD126" s="72"/>
      <c r="SRE126" s="72"/>
      <c r="SRF126" s="72"/>
      <c r="SRG126" s="72"/>
      <c r="SRH126" s="72"/>
      <c r="SRI126" s="72"/>
      <c r="SRJ126" s="72"/>
      <c r="SRK126" s="72"/>
      <c r="SRL126" s="72"/>
      <c r="SRM126" s="72"/>
      <c r="SRN126" s="72"/>
      <c r="SRO126" s="72"/>
      <c r="SRP126" s="72"/>
      <c r="SRQ126" s="72"/>
      <c r="SRR126" s="72"/>
      <c r="SRS126" s="72"/>
      <c r="SRT126" s="72"/>
      <c r="SRU126" s="72"/>
      <c r="SRV126" s="72"/>
      <c r="SRW126" s="72"/>
      <c r="SRX126" s="72"/>
      <c r="SRY126" s="72"/>
      <c r="SRZ126" s="72"/>
      <c r="SSA126" s="72"/>
      <c r="SSB126" s="72"/>
      <c r="SSC126" s="72"/>
      <c r="SSD126" s="72"/>
      <c r="SSE126" s="72"/>
      <c r="SSF126" s="72"/>
      <c r="SSG126" s="72"/>
      <c r="SSH126" s="72"/>
      <c r="SSI126" s="72"/>
      <c r="SSJ126" s="72"/>
      <c r="SSK126" s="72"/>
      <c r="SSL126" s="72"/>
      <c r="SSM126" s="72"/>
      <c r="SSN126" s="72"/>
      <c r="SSO126" s="72"/>
      <c r="SSP126" s="72"/>
      <c r="SSQ126" s="72"/>
      <c r="SSR126" s="72"/>
      <c r="SSS126" s="72"/>
      <c r="SST126" s="72"/>
      <c r="SSU126" s="72"/>
      <c r="SSV126" s="72"/>
      <c r="SSW126" s="72"/>
      <c r="SSX126" s="72"/>
      <c r="SSY126" s="72"/>
      <c r="SSZ126" s="72"/>
      <c r="STA126" s="72"/>
      <c r="STB126" s="72"/>
      <c r="STC126" s="72"/>
      <c r="STD126" s="72"/>
      <c r="STE126" s="72"/>
      <c r="STF126" s="72"/>
      <c r="STG126" s="72"/>
      <c r="STH126" s="72"/>
      <c r="STI126" s="72"/>
      <c r="STJ126" s="72"/>
      <c r="STK126" s="72"/>
      <c r="STL126" s="72"/>
      <c r="STM126" s="72"/>
      <c r="STN126" s="72"/>
      <c r="STO126" s="72"/>
      <c r="STP126" s="72"/>
      <c r="STQ126" s="72"/>
      <c r="STR126" s="72"/>
      <c r="STS126" s="72"/>
      <c r="STT126" s="72"/>
      <c r="STU126" s="72"/>
      <c r="STV126" s="72"/>
      <c r="STW126" s="72"/>
      <c r="STX126" s="72"/>
      <c r="STY126" s="72"/>
      <c r="STZ126" s="72"/>
      <c r="SUA126" s="72"/>
      <c r="SUB126" s="72"/>
      <c r="SUC126" s="72"/>
      <c r="SUD126" s="72"/>
      <c r="SUE126" s="72"/>
      <c r="SUF126" s="72"/>
      <c r="SUG126" s="72"/>
      <c r="SUH126" s="72"/>
      <c r="SUI126" s="72"/>
      <c r="SUJ126" s="72"/>
      <c r="SUK126" s="72"/>
      <c r="SUL126" s="72"/>
      <c r="SUM126" s="72"/>
      <c r="SUN126" s="72"/>
      <c r="SUO126" s="72"/>
      <c r="SUP126" s="72"/>
      <c r="SUQ126" s="72"/>
      <c r="SUR126" s="72"/>
      <c r="SUS126" s="72"/>
      <c r="SUT126" s="72"/>
      <c r="SUU126" s="72"/>
      <c r="SUV126" s="72"/>
      <c r="SUW126" s="72"/>
      <c r="SUX126" s="72"/>
      <c r="SUY126" s="72"/>
      <c r="SUZ126" s="72"/>
      <c r="SVA126" s="72"/>
      <c r="SVB126" s="72"/>
      <c r="SVC126" s="72"/>
      <c r="SVD126" s="72"/>
      <c r="SVE126" s="72"/>
      <c r="SVF126" s="72"/>
      <c r="SVG126" s="72"/>
      <c r="SVH126" s="72"/>
      <c r="SVI126" s="72"/>
      <c r="SVJ126" s="72"/>
      <c r="SVK126" s="72"/>
      <c r="SVL126" s="72"/>
      <c r="SVM126" s="72"/>
      <c r="SVN126" s="72"/>
      <c r="SVO126" s="72"/>
      <c r="SVP126" s="72"/>
      <c r="SVQ126" s="72"/>
      <c r="SVR126" s="72"/>
      <c r="SVS126" s="72"/>
      <c r="SVT126" s="72"/>
      <c r="SVU126" s="72"/>
      <c r="SVV126" s="72"/>
      <c r="SVW126" s="72"/>
      <c r="SVX126" s="72"/>
      <c r="SVY126" s="72"/>
      <c r="SVZ126" s="72"/>
      <c r="SWA126" s="72"/>
      <c r="SWB126" s="72"/>
      <c r="SWC126" s="72"/>
      <c r="SWD126" s="72"/>
      <c r="SWE126" s="72"/>
      <c r="SWF126" s="72"/>
      <c r="SWG126" s="72"/>
      <c r="SWH126" s="72"/>
      <c r="SWI126" s="72"/>
      <c r="SWJ126" s="72"/>
      <c r="SWK126" s="72"/>
      <c r="SWL126" s="72"/>
      <c r="SWM126" s="72"/>
      <c r="SWN126" s="72"/>
      <c r="SWO126" s="72"/>
      <c r="SWP126" s="72"/>
      <c r="SWQ126" s="72"/>
      <c r="SWR126" s="72"/>
      <c r="SWS126" s="72"/>
      <c r="SWT126" s="72"/>
      <c r="SWU126" s="72"/>
      <c r="SWV126" s="72"/>
      <c r="SWW126" s="72"/>
      <c r="SWX126" s="72"/>
      <c r="SWY126" s="72"/>
      <c r="SWZ126" s="72"/>
      <c r="SXA126" s="72"/>
      <c r="SXB126" s="72"/>
      <c r="SXC126" s="72"/>
      <c r="SXD126" s="72"/>
      <c r="SXE126" s="72"/>
      <c r="SXF126" s="72"/>
      <c r="SXG126" s="72"/>
      <c r="SXH126" s="72"/>
      <c r="SXI126" s="72"/>
      <c r="SXJ126" s="72"/>
      <c r="SXK126" s="72"/>
      <c r="SXL126" s="72"/>
      <c r="SXM126" s="72"/>
      <c r="SXN126" s="72"/>
      <c r="SXO126" s="72"/>
      <c r="SXP126" s="72"/>
      <c r="SXQ126" s="72"/>
      <c r="SXR126" s="72"/>
      <c r="SXS126" s="72"/>
      <c r="SXT126" s="72"/>
      <c r="SXU126" s="72"/>
      <c r="SXV126" s="72"/>
      <c r="SXW126" s="72"/>
      <c r="SXX126" s="72"/>
      <c r="SXY126" s="72"/>
      <c r="SXZ126" s="72"/>
      <c r="SYA126" s="72"/>
      <c r="SYB126" s="72"/>
      <c r="SYC126" s="72"/>
      <c r="SYD126" s="72"/>
      <c r="SYE126" s="72"/>
      <c r="SYF126" s="72"/>
      <c r="SYG126" s="72"/>
      <c r="SYH126" s="72"/>
      <c r="SYI126" s="72"/>
      <c r="SYJ126" s="72"/>
      <c r="SYK126" s="72"/>
      <c r="SYL126" s="72"/>
      <c r="SYM126" s="72"/>
      <c r="SYN126" s="72"/>
      <c r="SYO126" s="72"/>
      <c r="SYP126" s="72"/>
      <c r="SYQ126" s="72"/>
      <c r="SYR126" s="72"/>
      <c r="SYS126" s="72"/>
      <c r="SYT126" s="72"/>
      <c r="SYU126" s="72"/>
      <c r="SYV126" s="72"/>
      <c r="SYW126" s="72"/>
      <c r="SYX126" s="72"/>
      <c r="SYY126" s="72"/>
      <c r="SYZ126" s="72"/>
      <c r="SZA126" s="72"/>
      <c r="SZB126" s="72"/>
      <c r="SZC126" s="72"/>
      <c r="SZD126" s="72"/>
      <c r="SZE126" s="72"/>
      <c r="SZF126" s="72"/>
      <c r="SZG126" s="72"/>
      <c r="SZH126" s="72"/>
      <c r="SZI126" s="72"/>
      <c r="SZJ126" s="72"/>
      <c r="SZK126" s="72"/>
      <c r="SZL126" s="72"/>
      <c r="SZM126" s="72"/>
      <c r="SZN126" s="72"/>
      <c r="SZO126" s="72"/>
      <c r="SZP126" s="72"/>
      <c r="SZQ126" s="72"/>
      <c r="SZR126" s="72"/>
      <c r="SZS126" s="72"/>
      <c r="SZT126" s="72"/>
      <c r="SZU126" s="72"/>
      <c r="SZV126" s="72"/>
      <c r="SZW126" s="72"/>
      <c r="SZX126" s="72"/>
      <c r="SZY126" s="72"/>
      <c r="SZZ126" s="72"/>
      <c r="TAA126" s="72"/>
      <c r="TAB126" s="72"/>
      <c r="TAC126" s="72"/>
      <c r="TAD126" s="72"/>
      <c r="TAE126" s="72"/>
      <c r="TAF126" s="72"/>
      <c r="TAG126" s="72"/>
      <c r="TAH126" s="72"/>
      <c r="TAI126" s="72"/>
      <c r="TAJ126" s="72"/>
      <c r="TAK126" s="72"/>
      <c r="TAL126" s="72"/>
      <c r="TAM126" s="72"/>
      <c r="TAN126" s="72"/>
      <c r="TAO126" s="72"/>
      <c r="TAP126" s="72"/>
      <c r="TAQ126" s="72"/>
      <c r="TAR126" s="72"/>
      <c r="TAS126" s="72"/>
      <c r="TAT126" s="72"/>
      <c r="TAU126" s="72"/>
      <c r="TAV126" s="72"/>
      <c r="TAW126" s="72"/>
      <c r="TAX126" s="72"/>
      <c r="TAY126" s="72"/>
      <c r="TAZ126" s="72"/>
      <c r="TBA126" s="72"/>
      <c r="TBB126" s="72"/>
      <c r="TBC126" s="72"/>
      <c r="TBD126" s="72"/>
      <c r="TBE126" s="72"/>
      <c r="TBF126" s="72"/>
      <c r="TBG126" s="72"/>
      <c r="TBH126" s="72"/>
      <c r="TBI126" s="72"/>
      <c r="TBJ126" s="72"/>
      <c r="TBK126" s="72"/>
      <c r="TBL126" s="72"/>
      <c r="TBM126" s="72"/>
      <c r="TBN126" s="72"/>
      <c r="TBO126" s="72"/>
      <c r="TBP126" s="72"/>
      <c r="TBQ126" s="72"/>
      <c r="TBR126" s="72"/>
      <c r="TBS126" s="72"/>
      <c r="TBT126" s="72"/>
      <c r="TBU126" s="72"/>
      <c r="TBV126" s="72"/>
      <c r="TBW126" s="72"/>
      <c r="TBX126" s="72"/>
      <c r="TBY126" s="72"/>
      <c r="TBZ126" s="72"/>
      <c r="TCA126" s="72"/>
      <c r="TCB126" s="72"/>
      <c r="TCC126" s="72"/>
      <c r="TCD126" s="72"/>
      <c r="TCE126" s="72"/>
      <c r="TCF126" s="72"/>
      <c r="TCG126" s="72"/>
      <c r="TCH126" s="72"/>
      <c r="TCI126" s="72"/>
      <c r="TCJ126" s="72"/>
      <c r="TCK126" s="72"/>
      <c r="TCL126" s="72"/>
      <c r="TCM126" s="72"/>
      <c r="TCN126" s="72"/>
      <c r="TCO126" s="72"/>
      <c r="TCP126" s="72"/>
      <c r="TCQ126" s="72"/>
      <c r="TCR126" s="72"/>
      <c r="TCS126" s="72"/>
      <c r="TCT126" s="72"/>
      <c r="TCU126" s="72"/>
      <c r="TCV126" s="72"/>
      <c r="TCW126" s="72"/>
      <c r="TCX126" s="72"/>
      <c r="TCY126" s="72"/>
      <c r="TCZ126" s="72"/>
      <c r="TDA126" s="72"/>
      <c r="TDB126" s="72"/>
      <c r="TDC126" s="72"/>
      <c r="TDD126" s="72"/>
      <c r="TDE126" s="72"/>
      <c r="TDF126" s="72"/>
      <c r="TDG126" s="72"/>
      <c r="TDH126" s="72"/>
      <c r="TDI126" s="72"/>
      <c r="TDJ126" s="72"/>
      <c r="TDK126" s="72"/>
      <c r="TDL126" s="72"/>
      <c r="TDM126" s="72"/>
      <c r="TDN126" s="72"/>
      <c r="TDO126" s="72"/>
      <c r="TDP126" s="72"/>
      <c r="TDQ126" s="72"/>
      <c r="TDR126" s="72"/>
      <c r="TDS126" s="72"/>
      <c r="TDT126" s="72"/>
      <c r="TDU126" s="72"/>
      <c r="TDV126" s="72"/>
      <c r="TDW126" s="72"/>
      <c r="TDX126" s="72"/>
      <c r="TDY126" s="72"/>
      <c r="TDZ126" s="72"/>
      <c r="TEA126" s="72"/>
      <c r="TEB126" s="72"/>
      <c r="TEC126" s="72"/>
      <c r="TED126" s="72"/>
      <c r="TEE126" s="72"/>
      <c r="TEF126" s="72"/>
      <c r="TEG126" s="72"/>
      <c r="TEH126" s="72"/>
      <c r="TEI126" s="72"/>
      <c r="TEJ126" s="72"/>
      <c r="TEK126" s="72"/>
      <c r="TEL126" s="72"/>
      <c r="TEM126" s="72"/>
      <c r="TEN126" s="72"/>
      <c r="TEO126" s="72"/>
      <c r="TEP126" s="72"/>
      <c r="TEQ126" s="72"/>
      <c r="TER126" s="72"/>
      <c r="TES126" s="72"/>
      <c r="TET126" s="72"/>
      <c r="TEU126" s="72"/>
      <c r="TEV126" s="72"/>
      <c r="TEW126" s="72"/>
      <c r="TEX126" s="72"/>
      <c r="TEY126" s="72"/>
      <c r="TEZ126" s="72"/>
      <c r="TFA126" s="72"/>
      <c r="TFB126" s="72"/>
      <c r="TFC126" s="72"/>
      <c r="TFD126" s="72"/>
      <c r="TFE126" s="72"/>
      <c r="TFF126" s="72"/>
      <c r="TFG126" s="72"/>
      <c r="TFH126" s="72"/>
      <c r="TFI126" s="72"/>
      <c r="TFJ126" s="72"/>
      <c r="TFK126" s="72"/>
      <c r="TFL126" s="72"/>
      <c r="TFM126" s="72"/>
      <c r="TFN126" s="72"/>
      <c r="TFO126" s="72"/>
      <c r="TFP126" s="72"/>
      <c r="TFQ126" s="72"/>
      <c r="TFR126" s="72"/>
      <c r="TFS126" s="72"/>
      <c r="TFT126" s="72"/>
      <c r="TFU126" s="72"/>
      <c r="TFV126" s="72"/>
      <c r="TFW126" s="72"/>
      <c r="TFX126" s="72"/>
      <c r="TFY126" s="72"/>
      <c r="TFZ126" s="72"/>
      <c r="TGA126" s="72"/>
      <c r="TGB126" s="72"/>
      <c r="TGC126" s="72"/>
      <c r="TGD126" s="72"/>
      <c r="TGE126" s="72"/>
      <c r="TGF126" s="72"/>
      <c r="TGG126" s="72"/>
      <c r="TGH126" s="72"/>
      <c r="TGI126" s="72"/>
      <c r="TGJ126" s="72"/>
      <c r="TGK126" s="72"/>
      <c r="TGL126" s="72"/>
      <c r="TGM126" s="72"/>
      <c r="TGN126" s="72"/>
      <c r="TGO126" s="72"/>
      <c r="TGP126" s="72"/>
      <c r="TGQ126" s="72"/>
      <c r="TGR126" s="72"/>
      <c r="TGS126" s="72"/>
      <c r="TGT126" s="72"/>
      <c r="TGU126" s="72"/>
      <c r="TGV126" s="72"/>
      <c r="TGW126" s="72"/>
      <c r="TGX126" s="72"/>
      <c r="TGY126" s="72"/>
      <c r="TGZ126" s="72"/>
      <c r="THA126" s="72"/>
      <c r="THB126" s="72"/>
      <c r="THC126" s="72"/>
      <c r="THD126" s="72"/>
      <c r="THE126" s="72"/>
      <c r="THF126" s="72"/>
      <c r="THG126" s="72"/>
      <c r="THH126" s="72"/>
      <c r="THI126" s="72"/>
      <c r="THJ126" s="72"/>
      <c r="THK126" s="72"/>
      <c r="THL126" s="72"/>
      <c r="THM126" s="72"/>
      <c r="THN126" s="72"/>
      <c r="THO126" s="72"/>
      <c r="THP126" s="72"/>
      <c r="THQ126" s="72"/>
      <c r="THR126" s="72"/>
      <c r="THS126" s="72"/>
      <c r="THT126" s="72"/>
      <c r="THU126" s="72"/>
      <c r="THV126" s="72"/>
      <c r="THW126" s="72"/>
      <c r="THX126" s="72"/>
      <c r="THY126" s="72"/>
      <c r="THZ126" s="72"/>
      <c r="TIA126" s="72"/>
      <c r="TIB126" s="72"/>
      <c r="TIC126" s="72"/>
      <c r="TID126" s="72"/>
      <c r="TIE126" s="72"/>
      <c r="TIF126" s="72"/>
      <c r="TIG126" s="72"/>
      <c r="TIH126" s="72"/>
      <c r="TII126" s="72"/>
      <c r="TIJ126" s="72"/>
      <c r="TIK126" s="72"/>
      <c r="TIL126" s="72"/>
      <c r="TIM126" s="72"/>
      <c r="TIN126" s="72"/>
      <c r="TIO126" s="72"/>
      <c r="TIP126" s="72"/>
      <c r="TIQ126" s="72"/>
      <c r="TIR126" s="72"/>
      <c r="TIS126" s="72"/>
      <c r="TIT126" s="72"/>
      <c r="TIU126" s="72"/>
      <c r="TIV126" s="72"/>
      <c r="TIW126" s="72"/>
      <c r="TIX126" s="72"/>
      <c r="TIY126" s="72"/>
      <c r="TIZ126" s="72"/>
      <c r="TJA126" s="72"/>
      <c r="TJB126" s="72"/>
      <c r="TJC126" s="72"/>
      <c r="TJD126" s="72"/>
      <c r="TJE126" s="72"/>
      <c r="TJF126" s="72"/>
      <c r="TJG126" s="72"/>
      <c r="TJH126" s="72"/>
      <c r="TJI126" s="72"/>
      <c r="TJJ126" s="72"/>
      <c r="TJK126" s="72"/>
      <c r="TJL126" s="72"/>
      <c r="TJM126" s="72"/>
      <c r="TJN126" s="72"/>
      <c r="TJO126" s="72"/>
      <c r="TJP126" s="72"/>
      <c r="TJQ126" s="72"/>
      <c r="TJR126" s="72"/>
      <c r="TJS126" s="72"/>
      <c r="TJT126" s="72"/>
      <c r="TJU126" s="72"/>
      <c r="TJV126" s="72"/>
      <c r="TJW126" s="72"/>
      <c r="TJX126" s="72"/>
      <c r="TJY126" s="72"/>
      <c r="TJZ126" s="72"/>
      <c r="TKA126" s="72"/>
      <c r="TKB126" s="72"/>
      <c r="TKC126" s="72"/>
      <c r="TKD126" s="72"/>
      <c r="TKE126" s="72"/>
      <c r="TKF126" s="72"/>
      <c r="TKG126" s="72"/>
      <c r="TKH126" s="72"/>
      <c r="TKI126" s="72"/>
      <c r="TKJ126" s="72"/>
      <c r="TKK126" s="72"/>
      <c r="TKL126" s="72"/>
      <c r="TKM126" s="72"/>
      <c r="TKN126" s="72"/>
      <c r="TKO126" s="72"/>
      <c r="TKP126" s="72"/>
      <c r="TKQ126" s="72"/>
      <c r="TKR126" s="72"/>
      <c r="TKS126" s="72"/>
      <c r="TKT126" s="72"/>
      <c r="TKU126" s="72"/>
      <c r="TKV126" s="72"/>
      <c r="TKW126" s="72"/>
      <c r="TKX126" s="72"/>
      <c r="TKY126" s="72"/>
      <c r="TKZ126" s="72"/>
      <c r="TLA126" s="72"/>
      <c r="TLB126" s="72"/>
      <c r="TLC126" s="72"/>
      <c r="TLD126" s="72"/>
      <c r="TLE126" s="72"/>
      <c r="TLF126" s="72"/>
      <c r="TLG126" s="72"/>
      <c r="TLH126" s="72"/>
      <c r="TLI126" s="72"/>
      <c r="TLJ126" s="72"/>
      <c r="TLK126" s="72"/>
      <c r="TLL126" s="72"/>
      <c r="TLM126" s="72"/>
      <c r="TLN126" s="72"/>
      <c r="TLO126" s="72"/>
      <c r="TLP126" s="72"/>
      <c r="TLQ126" s="72"/>
      <c r="TLR126" s="72"/>
      <c r="TLS126" s="72"/>
      <c r="TLT126" s="72"/>
      <c r="TLU126" s="72"/>
      <c r="TLV126" s="72"/>
      <c r="TLW126" s="72"/>
      <c r="TLX126" s="72"/>
      <c r="TLY126" s="72"/>
      <c r="TLZ126" s="72"/>
      <c r="TMA126" s="72"/>
      <c r="TMB126" s="72"/>
      <c r="TMC126" s="72"/>
      <c r="TMD126" s="72"/>
      <c r="TME126" s="72"/>
      <c r="TMF126" s="72"/>
      <c r="TMG126" s="72"/>
      <c r="TMH126" s="72"/>
      <c r="TMI126" s="72"/>
      <c r="TMJ126" s="72"/>
      <c r="TMK126" s="72"/>
      <c r="TML126" s="72"/>
      <c r="TMM126" s="72"/>
      <c r="TMN126" s="72"/>
      <c r="TMO126" s="72"/>
      <c r="TMP126" s="72"/>
      <c r="TMQ126" s="72"/>
      <c r="TMR126" s="72"/>
      <c r="TMS126" s="72"/>
      <c r="TMT126" s="72"/>
      <c r="TMU126" s="72"/>
      <c r="TMV126" s="72"/>
      <c r="TMW126" s="72"/>
      <c r="TMX126" s="72"/>
      <c r="TMY126" s="72"/>
      <c r="TMZ126" s="72"/>
      <c r="TNA126" s="72"/>
      <c r="TNB126" s="72"/>
      <c r="TNC126" s="72"/>
      <c r="TND126" s="72"/>
      <c r="TNE126" s="72"/>
      <c r="TNF126" s="72"/>
      <c r="TNG126" s="72"/>
      <c r="TNH126" s="72"/>
      <c r="TNI126" s="72"/>
      <c r="TNJ126" s="72"/>
      <c r="TNK126" s="72"/>
      <c r="TNL126" s="72"/>
      <c r="TNM126" s="72"/>
      <c r="TNN126" s="72"/>
      <c r="TNO126" s="72"/>
      <c r="TNP126" s="72"/>
      <c r="TNQ126" s="72"/>
      <c r="TNR126" s="72"/>
      <c r="TNS126" s="72"/>
      <c r="TNT126" s="72"/>
      <c r="TNU126" s="72"/>
      <c r="TNV126" s="72"/>
      <c r="TNW126" s="72"/>
      <c r="TNX126" s="72"/>
      <c r="TNY126" s="72"/>
      <c r="TNZ126" s="72"/>
      <c r="TOA126" s="72"/>
      <c r="TOB126" s="72"/>
      <c r="TOC126" s="72"/>
      <c r="TOD126" s="72"/>
      <c r="TOE126" s="72"/>
      <c r="TOF126" s="72"/>
      <c r="TOG126" s="72"/>
      <c r="TOH126" s="72"/>
      <c r="TOI126" s="72"/>
      <c r="TOJ126" s="72"/>
      <c r="TOK126" s="72"/>
      <c r="TOL126" s="72"/>
      <c r="TOM126" s="72"/>
      <c r="TON126" s="72"/>
      <c r="TOO126" s="72"/>
      <c r="TOP126" s="72"/>
      <c r="TOQ126" s="72"/>
      <c r="TOR126" s="72"/>
      <c r="TOS126" s="72"/>
      <c r="TOT126" s="72"/>
      <c r="TOU126" s="72"/>
      <c r="TOV126" s="72"/>
      <c r="TOW126" s="72"/>
      <c r="TOX126" s="72"/>
      <c r="TOY126" s="72"/>
      <c r="TOZ126" s="72"/>
      <c r="TPA126" s="72"/>
      <c r="TPB126" s="72"/>
      <c r="TPC126" s="72"/>
      <c r="TPD126" s="72"/>
      <c r="TPE126" s="72"/>
      <c r="TPF126" s="72"/>
      <c r="TPG126" s="72"/>
      <c r="TPH126" s="72"/>
      <c r="TPI126" s="72"/>
      <c r="TPJ126" s="72"/>
      <c r="TPK126" s="72"/>
      <c r="TPL126" s="72"/>
      <c r="TPM126" s="72"/>
      <c r="TPN126" s="72"/>
      <c r="TPO126" s="72"/>
      <c r="TPP126" s="72"/>
      <c r="TPQ126" s="72"/>
      <c r="TPR126" s="72"/>
      <c r="TPS126" s="72"/>
      <c r="TPT126" s="72"/>
      <c r="TPU126" s="72"/>
      <c r="TPV126" s="72"/>
      <c r="TPW126" s="72"/>
      <c r="TPX126" s="72"/>
      <c r="TPY126" s="72"/>
      <c r="TPZ126" s="72"/>
      <c r="TQA126" s="72"/>
      <c r="TQB126" s="72"/>
      <c r="TQC126" s="72"/>
      <c r="TQD126" s="72"/>
      <c r="TQE126" s="72"/>
      <c r="TQF126" s="72"/>
      <c r="TQG126" s="72"/>
      <c r="TQH126" s="72"/>
      <c r="TQI126" s="72"/>
      <c r="TQJ126" s="72"/>
      <c r="TQK126" s="72"/>
      <c r="TQL126" s="72"/>
      <c r="TQM126" s="72"/>
      <c r="TQN126" s="72"/>
      <c r="TQO126" s="72"/>
      <c r="TQP126" s="72"/>
      <c r="TQQ126" s="72"/>
      <c r="TQR126" s="72"/>
      <c r="TQS126" s="72"/>
      <c r="TQT126" s="72"/>
      <c r="TQU126" s="72"/>
      <c r="TQV126" s="72"/>
      <c r="TQW126" s="72"/>
      <c r="TQX126" s="72"/>
      <c r="TQY126" s="72"/>
      <c r="TQZ126" s="72"/>
      <c r="TRA126" s="72"/>
      <c r="TRB126" s="72"/>
      <c r="TRC126" s="72"/>
      <c r="TRD126" s="72"/>
      <c r="TRE126" s="72"/>
      <c r="TRF126" s="72"/>
      <c r="TRG126" s="72"/>
      <c r="TRH126" s="72"/>
      <c r="TRI126" s="72"/>
      <c r="TRJ126" s="72"/>
      <c r="TRK126" s="72"/>
      <c r="TRL126" s="72"/>
      <c r="TRM126" s="72"/>
      <c r="TRN126" s="72"/>
      <c r="TRO126" s="72"/>
      <c r="TRP126" s="72"/>
      <c r="TRQ126" s="72"/>
      <c r="TRR126" s="72"/>
      <c r="TRS126" s="72"/>
      <c r="TRT126" s="72"/>
      <c r="TRU126" s="72"/>
      <c r="TRV126" s="72"/>
      <c r="TRW126" s="72"/>
      <c r="TRX126" s="72"/>
      <c r="TRY126" s="72"/>
      <c r="TRZ126" s="72"/>
      <c r="TSA126" s="72"/>
      <c r="TSB126" s="72"/>
      <c r="TSC126" s="72"/>
      <c r="TSD126" s="72"/>
      <c r="TSE126" s="72"/>
      <c r="TSF126" s="72"/>
      <c r="TSG126" s="72"/>
      <c r="TSH126" s="72"/>
      <c r="TSI126" s="72"/>
      <c r="TSJ126" s="72"/>
      <c r="TSK126" s="72"/>
      <c r="TSL126" s="72"/>
      <c r="TSM126" s="72"/>
      <c r="TSN126" s="72"/>
      <c r="TSO126" s="72"/>
      <c r="TSP126" s="72"/>
      <c r="TSQ126" s="72"/>
      <c r="TSR126" s="72"/>
      <c r="TSS126" s="72"/>
      <c r="TST126" s="72"/>
      <c r="TSU126" s="72"/>
      <c r="TSV126" s="72"/>
      <c r="TSW126" s="72"/>
      <c r="TSX126" s="72"/>
      <c r="TSY126" s="72"/>
      <c r="TSZ126" s="72"/>
      <c r="TTA126" s="72"/>
      <c r="TTB126" s="72"/>
      <c r="TTC126" s="72"/>
      <c r="TTD126" s="72"/>
      <c r="TTE126" s="72"/>
      <c r="TTF126" s="72"/>
      <c r="TTG126" s="72"/>
      <c r="TTH126" s="72"/>
      <c r="TTI126" s="72"/>
      <c r="TTJ126" s="72"/>
      <c r="TTK126" s="72"/>
      <c r="TTL126" s="72"/>
      <c r="TTM126" s="72"/>
      <c r="TTN126" s="72"/>
      <c r="TTO126" s="72"/>
      <c r="TTP126" s="72"/>
      <c r="TTQ126" s="72"/>
      <c r="TTR126" s="72"/>
      <c r="TTS126" s="72"/>
      <c r="TTT126" s="72"/>
      <c r="TTU126" s="72"/>
      <c r="TTV126" s="72"/>
      <c r="TTW126" s="72"/>
      <c r="TTX126" s="72"/>
      <c r="TTY126" s="72"/>
      <c r="TTZ126" s="72"/>
      <c r="TUA126" s="72"/>
      <c r="TUB126" s="72"/>
      <c r="TUC126" s="72"/>
      <c r="TUD126" s="72"/>
      <c r="TUE126" s="72"/>
      <c r="TUF126" s="72"/>
      <c r="TUG126" s="72"/>
      <c r="TUH126" s="72"/>
      <c r="TUI126" s="72"/>
      <c r="TUJ126" s="72"/>
      <c r="TUK126" s="72"/>
      <c r="TUL126" s="72"/>
      <c r="TUM126" s="72"/>
      <c r="TUN126" s="72"/>
      <c r="TUO126" s="72"/>
      <c r="TUP126" s="72"/>
      <c r="TUQ126" s="72"/>
      <c r="TUR126" s="72"/>
      <c r="TUS126" s="72"/>
      <c r="TUT126" s="72"/>
      <c r="TUU126" s="72"/>
      <c r="TUV126" s="72"/>
      <c r="TUW126" s="72"/>
      <c r="TUX126" s="72"/>
      <c r="TUY126" s="72"/>
      <c r="TUZ126" s="72"/>
      <c r="TVA126" s="72"/>
      <c r="TVB126" s="72"/>
      <c r="TVC126" s="72"/>
      <c r="TVD126" s="72"/>
      <c r="TVE126" s="72"/>
      <c r="TVF126" s="72"/>
      <c r="TVG126" s="72"/>
      <c r="TVH126" s="72"/>
      <c r="TVI126" s="72"/>
      <c r="TVJ126" s="72"/>
      <c r="TVK126" s="72"/>
      <c r="TVL126" s="72"/>
      <c r="TVM126" s="72"/>
      <c r="TVN126" s="72"/>
      <c r="TVO126" s="72"/>
      <c r="TVP126" s="72"/>
      <c r="TVQ126" s="72"/>
      <c r="TVR126" s="72"/>
      <c r="TVS126" s="72"/>
      <c r="TVT126" s="72"/>
      <c r="TVU126" s="72"/>
      <c r="TVV126" s="72"/>
      <c r="TVW126" s="72"/>
      <c r="TVX126" s="72"/>
      <c r="TVY126" s="72"/>
      <c r="TVZ126" s="72"/>
      <c r="TWA126" s="72"/>
      <c r="TWB126" s="72"/>
      <c r="TWC126" s="72"/>
      <c r="TWD126" s="72"/>
      <c r="TWE126" s="72"/>
      <c r="TWF126" s="72"/>
      <c r="TWG126" s="72"/>
      <c r="TWH126" s="72"/>
      <c r="TWI126" s="72"/>
      <c r="TWJ126" s="72"/>
      <c r="TWK126" s="72"/>
      <c r="TWL126" s="72"/>
      <c r="TWM126" s="72"/>
      <c r="TWN126" s="72"/>
      <c r="TWO126" s="72"/>
      <c r="TWP126" s="72"/>
      <c r="TWQ126" s="72"/>
      <c r="TWR126" s="72"/>
      <c r="TWS126" s="72"/>
      <c r="TWT126" s="72"/>
      <c r="TWU126" s="72"/>
      <c r="TWV126" s="72"/>
      <c r="TWW126" s="72"/>
      <c r="TWX126" s="72"/>
      <c r="TWY126" s="72"/>
      <c r="TWZ126" s="72"/>
      <c r="TXA126" s="72"/>
      <c r="TXB126" s="72"/>
      <c r="TXC126" s="72"/>
      <c r="TXD126" s="72"/>
      <c r="TXE126" s="72"/>
      <c r="TXF126" s="72"/>
      <c r="TXG126" s="72"/>
      <c r="TXH126" s="72"/>
      <c r="TXI126" s="72"/>
      <c r="TXJ126" s="72"/>
      <c r="TXK126" s="72"/>
      <c r="TXL126" s="72"/>
      <c r="TXM126" s="72"/>
      <c r="TXN126" s="72"/>
      <c r="TXO126" s="72"/>
      <c r="TXP126" s="72"/>
      <c r="TXQ126" s="72"/>
      <c r="TXR126" s="72"/>
      <c r="TXS126" s="72"/>
      <c r="TXT126" s="72"/>
      <c r="TXU126" s="72"/>
      <c r="TXV126" s="72"/>
      <c r="TXW126" s="72"/>
      <c r="TXX126" s="72"/>
      <c r="TXY126" s="72"/>
      <c r="TXZ126" s="72"/>
      <c r="TYA126" s="72"/>
      <c r="TYB126" s="72"/>
      <c r="TYC126" s="72"/>
      <c r="TYD126" s="72"/>
      <c r="TYE126" s="72"/>
      <c r="TYF126" s="72"/>
      <c r="TYG126" s="72"/>
      <c r="TYH126" s="72"/>
      <c r="TYI126" s="72"/>
      <c r="TYJ126" s="72"/>
      <c r="TYK126" s="72"/>
      <c r="TYL126" s="72"/>
      <c r="TYM126" s="72"/>
      <c r="TYN126" s="72"/>
      <c r="TYO126" s="72"/>
      <c r="TYP126" s="72"/>
      <c r="TYQ126" s="72"/>
      <c r="TYR126" s="72"/>
      <c r="TYS126" s="72"/>
      <c r="TYT126" s="72"/>
      <c r="TYU126" s="72"/>
      <c r="TYV126" s="72"/>
      <c r="TYW126" s="72"/>
      <c r="TYX126" s="72"/>
      <c r="TYY126" s="72"/>
      <c r="TYZ126" s="72"/>
      <c r="TZA126" s="72"/>
      <c r="TZB126" s="72"/>
      <c r="TZC126" s="72"/>
      <c r="TZD126" s="72"/>
      <c r="TZE126" s="72"/>
      <c r="TZF126" s="72"/>
      <c r="TZG126" s="72"/>
      <c r="TZH126" s="72"/>
      <c r="TZI126" s="72"/>
      <c r="TZJ126" s="72"/>
      <c r="TZK126" s="72"/>
      <c r="TZL126" s="72"/>
      <c r="TZM126" s="72"/>
      <c r="TZN126" s="72"/>
      <c r="TZO126" s="72"/>
      <c r="TZP126" s="72"/>
      <c r="TZQ126" s="72"/>
      <c r="TZR126" s="72"/>
      <c r="TZS126" s="72"/>
      <c r="TZT126" s="72"/>
      <c r="TZU126" s="72"/>
      <c r="TZV126" s="72"/>
      <c r="TZW126" s="72"/>
      <c r="TZX126" s="72"/>
      <c r="TZY126" s="72"/>
      <c r="TZZ126" s="72"/>
      <c r="UAA126" s="72"/>
      <c r="UAB126" s="72"/>
      <c r="UAC126" s="72"/>
      <c r="UAD126" s="72"/>
      <c r="UAE126" s="72"/>
      <c r="UAF126" s="72"/>
      <c r="UAG126" s="72"/>
      <c r="UAH126" s="72"/>
      <c r="UAI126" s="72"/>
      <c r="UAJ126" s="72"/>
      <c r="UAK126" s="72"/>
      <c r="UAL126" s="72"/>
      <c r="UAM126" s="72"/>
      <c r="UAN126" s="72"/>
      <c r="UAO126" s="72"/>
      <c r="UAP126" s="72"/>
      <c r="UAQ126" s="72"/>
      <c r="UAR126" s="72"/>
      <c r="UAS126" s="72"/>
      <c r="UAT126" s="72"/>
      <c r="UAU126" s="72"/>
      <c r="UAV126" s="72"/>
      <c r="UAW126" s="72"/>
      <c r="UAX126" s="72"/>
      <c r="UAY126" s="72"/>
      <c r="UAZ126" s="72"/>
      <c r="UBA126" s="72"/>
      <c r="UBB126" s="72"/>
      <c r="UBC126" s="72"/>
      <c r="UBD126" s="72"/>
      <c r="UBE126" s="72"/>
      <c r="UBF126" s="72"/>
      <c r="UBG126" s="72"/>
      <c r="UBH126" s="72"/>
      <c r="UBI126" s="72"/>
      <c r="UBJ126" s="72"/>
      <c r="UBK126" s="72"/>
      <c r="UBL126" s="72"/>
      <c r="UBM126" s="72"/>
      <c r="UBN126" s="72"/>
      <c r="UBO126" s="72"/>
      <c r="UBP126" s="72"/>
      <c r="UBQ126" s="72"/>
      <c r="UBR126" s="72"/>
      <c r="UBS126" s="72"/>
      <c r="UBT126" s="72"/>
      <c r="UBU126" s="72"/>
      <c r="UBV126" s="72"/>
      <c r="UBW126" s="72"/>
      <c r="UBX126" s="72"/>
      <c r="UBY126" s="72"/>
      <c r="UBZ126" s="72"/>
      <c r="UCA126" s="72"/>
      <c r="UCB126" s="72"/>
      <c r="UCC126" s="72"/>
      <c r="UCD126" s="72"/>
      <c r="UCE126" s="72"/>
      <c r="UCF126" s="72"/>
      <c r="UCG126" s="72"/>
      <c r="UCH126" s="72"/>
      <c r="UCI126" s="72"/>
      <c r="UCJ126" s="72"/>
      <c r="UCK126" s="72"/>
      <c r="UCL126" s="72"/>
      <c r="UCM126" s="72"/>
      <c r="UCN126" s="72"/>
      <c r="UCO126" s="72"/>
      <c r="UCP126" s="72"/>
      <c r="UCQ126" s="72"/>
      <c r="UCR126" s="72"/>
      <c r="UCS126" s="72"/>
      <c r="UCT126" s="72"/>
      <c r="UCU126" s="72"/>
      <c r="UCV126" s="72"/>
      <c r="UCW126" s="72"/>
      <c r="UCX126" s="72"/>
      <c r="UCY126" s="72"/>
      <c r="UCZ126" s="72"/>
      <c r="UDA126" s="72"/>
      <c r="UDB126" s="72"/>
      <c r="UDC126" s="72"/>
      <c r="UDD126" s="72"/>
      <c r="UDE126" s="72"/>
      <c r="UDF126" s="72"/>
      <c r="UDG126" s="72"/>
      <c r="UDH126" s="72"/>
      <c r="UDI126" s="72"/>
      <c r="UDJ126" s="72"/>
      <c r="UDK126" s="72"/>
      <c r="UDL126" s="72"/>
      <c r="UDM126" s="72"/>
      <c r="UDN126" s="72"/>
      <c r="UDO126" s="72"/>
      <c r="UDP126" s="72"/>
      <c r="UDQ126" s="72"/>
      <c r="UDR126" s="72"/>
      <c r="UDS126" s="72"/>
      <c r="UDT126" s="72"/>
      <c r="UDU126" s="72"/>
      <c r="UDV126" s="72"/>
      <c r="UDW126" s="72"/>
      <c r="UDX126" s="72"/>
      <c r="UDY126" s="72"/>
      <c r="UDZ126" s="72"/>
      <c r="UEA126" s="72"/>
      <c r="UEB126" s="72"/>
      <c r="UEC126" s="72"/>
      <c r="UED126" s="72"/>
      <c r="UEE126" s="72"/>
      <c r="UEF126" s="72"/>
      <c r="UEG126" s="72"/>
      <c r="UEH126" s="72"/>
      <c r="UEI126" s="72"/>
      <c r="UEJ126" s="72"/>
      <c r="UEK126" s="72"/>
      <c r="UEL126" s="72"/>
      <c r="UEM126" s="72"/>
      <c r="UEN126" s="72"/>
      <c r="UEO126" s="72"/>
      <c r="UEP126" s="72"/>
      <c r="UEQ126" s="72"/>
      <c r="UER126" s="72"/>
      <c r="UES126" s="72"/>
      <c r="UET126" s="72"/>
      <c r="UEU126" s="72"/>
      <c r="UEV126" s="72"/>
      <c r="UEW126" s="72"/>
      <c r="UEX126" s="72"/>
      <c r="UEY126" s="72"/>
      <c r="UEZ126" s="72"/>
      <c r="UFA126" s="72"/>
      <c r="UFB126" s="72"/>
      <c r="UFC126" s="72"/>
      <c r="UFD126" s="72"/>
      <c r="UFE126" s="72"/>
      <c r="UFF126" s="72"/>
      <c r="UFG126" s="72"/>
      <c r="UFH126" s="72"/>
      <c r="UFI126" s="72"/>
      <c r="UFJ126" s="72"/>
      <c r="UFK126" s="72"/>
      <c r="UFL126" s="72"/>
      <c r="UFM126" s="72"/>
      <c r="UFN126" s="72"/>
      <c r="UFO126" s="72"/>
      <c r="UFP126" s="72"/>
      <c r="UFQ126" s="72"/>
      <c r="UFR126" s="72"/>
      <c r="UFS126" s="72"/>
      <c r="UFT126" s="72"/>
      <c r="UFU126" s="72"/>
      <c r="UFV126" s="72"/>
      <c r="UFW126" s="72"/>
      <c r="UFX126" s="72"/>
      <c r="UFY126" s="72"/>
      <c r="UFZ126" s="72"/>
      <c r="UGA126" s="72"/>
      <c r="UGB126" s="72"/>
      <c r="UGC126" s="72"/>
      <c r="UGD126" s="72"/>
      <c r="UGE126" s="72"/>
      <c r="UGF126" s="72"/>
      <c r="UGG126" s="72"/>
      <c r="UGH126" s="72"/>
      <c r="UGI126" s="72"/>
      <c r="UGJ126" s="72"/>
      <c r="UGK126" s="72"/>
      <c r="UGL126" s="72"/>
      <c r="UGM126" s="72"/>
      <c r="UGN126" s="72"/>
      <c r="UGO126" s="72"/>
      <c r="UGP126" s="72"/>
      <c r="UGQ126" s="72"/>
      <c r="UGR126" s="72"/>
      <c r="UGS126" s="72"/>
      <c r="UGT126" s="72"/>
      <c r="UGU126" s="72"/>
      <c r="UGV126" s="72"/>
      <c r="UGW126" s="72"/>
      <c r="UGX126" s="72"/>
      <c r="UGY126" s="72"/>
      <c r="UGZ126" s="72"/>
      <c r="UHA126" s="72"/>
      <c r="UHB126" s="72"/>
      <c r="UHC126" s="72"/>
      <c r="UHD126" s="72"/>
      <c r="UHE126" s="72"/>
      <c r="UHF126" s="72"/>
      <c r="UHG126" s="72"/>
      <c r="UHH126" s="72"/>
      <c r="UHI126" s="72"/>
      <c r="UHJ126" s="72"/>
      <c r="UHK126" s="72"/>
      <c r="UHL126" s="72"/>
      <c r="UHM126" s="72"/>
      <c r="UHN126" s="72"/>
      <c r="UHO126" s="72"/>
      <c r="UHP126" s="72"/>
      <c r="UHQ126" s="72"/>
      <c r="UHR126" s="72"/>
      <c r="UHS126" s="72"/>
      <c r="UHT126" s="72"/>
      <c r="UHU126" s="72"/>
      <c r="UHV126" s="72"/>
      <c r="UHW126" s="72"/>
      <c r="UHX126" s="72"/>
      <c r="UHY126" s="72"/>
      <c r="UHZ126" s="72"/>
      <c r="UIA126" s="72"/>
      <c r="UIB126" s="72"/>
      <c r="UIC126" s="72"/>
      <c r="UID126" s="72"/>
      <c r="UIE126" s="72"/>
      <c r="UIF126" s="72"/>
      <c r="UIG126" s="72"/>
      <c r="UIH126" s="72"/>
      <c r="UII126" s="72"/>
      <c r="UIJ126" s="72"/>
      <c r="UIK126" s="72"/>
      <c r="UIL126" s="72"/>
      <c r="UIM126" s="72"/>
      <c r="UIN126" s="72"/>
      <c r="UIO126" s="72"/>
      <c r="UIP126" s="72"/>
      <c r="UIQ126" s="72"/>
      <c r="UIR126" s="72"/>
      <c r="UIS126" s="72"/>
      <c r="UIT126" s="72"/>
      <c r="UIU126" s="72"/>
      <c r="UIV126" s="72"/>
      <c r="UIW126" s="72"/>
      <c r="UIX126" s="72"/>
      <c r="UIY126" s="72"/>
      <c r="UIZ126" s="72"/>
      <c r="UJA126" s="72"/>
      <c r="UJB126" s="72"/>
      <c r="UJC126" s="72"/>
      <c r="UJD126" s="72"/>
      <c r="UJE126" s="72"/>
      <c r="UJF126" s="72"/>
      <c r="UJG126" s="72"/>
      <c r="UJH126" s="72"/>
      <c r="UJI126" s="72"/>
      <c r="UJJ126" s="72"/>
      <c r="UJK126" s="72"/>
      <c r="UJL126" s="72"/>
      <c r="UJM126" s="72"/>
      <c r="UJN126" s="72"/>
      <c r="UJO126" s="72"/>
      <c r="UJP126" s="72"/>
      <c r="UJQ126" s="72"/>
      <c r="UJR126" s="72"/>
      <c r="UJS126" s="72"/>
      <c r="UJT126" s="72"/>
      <c r="UJU126" s="72"/>
      <c r="UJV126" s="72"/>
      <c r="UJW126" s="72"/>
      <c r="UJX126" s="72"/>
      <c r="UJY126" s="72"/>
      <c r="UJZ126" s="72"/>
      <c r="UKA126" s="72"/>
      <c r="UKB126" s="72"/>
      <c r="UKC126" s="72"/>
      <c r="UKD126" s="72"/>
      <c r="UKE126" s="72"/>
      <c r="UKF126" s="72"/>
      <c r="UKG126" s="72"/>
      <c r="UKH126" s="72"/>
      <c r="UKI126" s="72"/>
      <c r="UKJ126" s="72"/>
      <c r="UKK126" s="72"/>
      <c r="UKL126" s="72"/>
      <c r="UKM126" s="72"/>
      <c r="UKN126" s="72"/>
      <c r="UKO126" s="72"/>
      <c r="UKP126" s="72"/>
      <c r="UKQ126" s="72"/>
      <c r="UKR126" s="72"/>
      <c r="UKS126" s="72"/>
      <c r="UKT126" s="72"/>
      <c r="UKU126" s="72"/>
      <c r="UKV126" s="72"/>
      <c r="UKW126" s="72"/>
      <c r="UKX126" s="72"/>
      <c r="UKY126" s="72"/>
      <c r="UKZ126" s="72"/>
      <c r="ULA126" s="72"/>
      <c r="ULB126" s="72"/>
      <c r="ULC126" s="72"/>
      <c r="ULD126" s="72"/>
      <c r="ULE126" s="72"/>
      <c r="ULF126" s="72"/>
      <c r="ULG126" s="72"/>
      <c r="ULH126" s="72"/>
      <c r="ULI126" s="72"/>
      <c r="ULJ126" s="72"/>
      <c r="ULK126" s="72"/>
      <c r="ULL126" s="72"/>
      <c r="ULM126" s="72"/>
      <c r="ULN126" s="72"/>
      <c r="ULO126" s="72"/>
      <c r="ULP126" s="72"/>
      <c r="ULQ126" s="72"/>
      <c r="ULR126" s="72"/>
      <c r="ULS126" s="72"/>
      <c r="ULT126" s="72"/>
      <c r="ULU126" s="72"/>
      <c r="ULV126" s="72"/>
      <c r="ULW126" s="72"/>
      <c r="ULX126" s="72"/>
      <c r="ULY126" s="72"/>
      <c r="ULZ126" s="72"/>
      <c r="UMA126" s="72"/>
      <c r="UMB126" s="72"/>
      <c r="UMC126" s="72"/>
      <c r="UMD126" s="72"/>
      <c r="UME126" s="72"/>
      <c r="UMF126" s="72"/>
      <c r="UMG126" s="72"/>
      <c r="UMH126" s="72"/>
      <c r="UMI126" s="72"/>
      <c r="UMJ126" s="72"/>
      <c r="UMK126" s="72"/>
      <c r="UML126" s="72"/>
      <c r="UMM126" s="72"/>
      <c r="UMN126" s="72"/>
      <c r="UMO126" s="72"/>
      <c r="UMP126" s="72"/>
      <c r="UMQ126" s="72"/>
      <c r="UMR126" s="72"/>
      <c r="UMS126" s="72"/>
      <c r="UMT126" s="72"/>
      <c r="UMU126" s="72"/>
      <c r="UMV126" s="72"/>
      <c r="UMW126" s="72"/>
      <c r="UMX126" s="72"/>
      <c r="UMY126" s="72"/>
      <c r="UMZ126" s="72"/>
      <c r="UNA126" s="72"/>
      <c r="UNB126" s="72"/>
      <c r="UNC126" s="72"/>
      <c r="UND126" s="72"/>
      <c r="UNE126" s="72"/>
      <c r="UNF126" s="72"/>
      <c r="UNG126" s="72"/>
      <c r="UNH126" s="72"/>
      <c r="UNI126" s="72"/>
      <c r="UNJ126" s="72"/>
      <c r="UNK126" s="72"/>
      <c r="UNL126" s="72"/>
      <c r="UNM126" s="72"/>
      <c r="UNN126" s="72"/>
      <c r="UNO126" s="72"/>
      <c r="UNP126" s="72"/>
      <c r="UNQ126" s="72"/>
      <c r="UNR126" s="72"/>
      <c r="UNS126" s="72"/>
      <c r="UNT126" s="72"/>
      <c r="UNU126" s="72"/>
      <c r="UNV126" s="72"/>
      <c r="UNW126" s="72"/>
      <c r="UNX126" s="72"/>
      <c r="UNY126" s="72"/>
      <c r="UNZ126" s="72"/>
      <c r="UOA126" s="72"/>
      <c r="UOB126" s="72"/>
      <c r="UOC126" s="72"/>
      <c r="UOD126" s="72"/>
      <c r="UOE126" s="72"/>
      <c r="UOF126" s="72"/>
      <c r="UOG126" s="72"/>
      <c r="UOH126" s="72"/>
      <c r="UOI126" s="72"/>
      <c r="UOJ126" s="72"/>
      <c r="UOK126" s="72"/>
      <c r="UOL126" s="72"/>
      <c r="UOM126" s="72"/>
      <c r="UON126" s="72"/>
      <c r="UOO126" s="72"/>
      <c r="UOP126" s="72"/>
      <c r="UOQ126" s="72"/>
      <c r="UOR126" s="72"/>
      <c r="UOS126" s="72"/>
      <c r="UOT126" s="72"/>
      <c r="UOU126" s="72"/>
      <c r="UOV126" s="72"/>
      <c r="UOW126" s="72"/>
      <c r="UOX126" s="72"/>
      <c r="UOY126" s="72"/>
      <c r="UOZ126" s="72"/>
      <c r="UPA126" s="72"/>
      <c r="UPB126" s="72"/>
      <c r="UPC126" s="72"/>
      <c r="UPD126" s="72"/>
      <c r="UPE126" s="72"/>
      <c r="UPF126" s="72"/>
      <c r="UPG126" s="72"/>
      <c r="UPH126" s="72"/>
      <c r="UPI126" s="72"/>
      <c r="UPJ126" s="72"/>
      <c r="UPK126" s="72"/>
      <c r="UPL126" s="72"/>
      <c r="UPM126" s="72"/>
      <c r="UPN126" s="72"/>
      <c r="UPO126" s="72"/>
      <c r="UPP126" s="72"/>
      <c r="UPQ126" s="72"/>
      <c r="UPR126" s="72"/>
      <c r="UPS126" s="72"/>
      <c r="UPT126" s="72"/>
      <c r="UPU126" s="72"/>
      <c r="UPV126" s="72"/>
      <c r="UPW126" s="72"/>
      <c r="UPX126" s="72"/>
      <c r="UPY126" s="72"/>
      <c r="UPZ126" s="72"/>
      <c r="UQA126" s="72"/>
      <c r="UQB126" s="72"/>
      <c r="UQC126" s="72"/>
      <c r="UQD126" s="72"/>
      <c r="UQE126" s="72"/>
      <c r="UQF126" s="72"/>
      <c r="UQG126" s="72"/>
      <c r="UQH126" s="72"/>
      <c r="UQI126" s="72"/>
      <c r="UQJ126" s="72"/>
      <c r="UQK126" s="72"/>
      <c r="UQL126" s="72"/>
      <c r="UQM126" s="72"/>
      <c r="UQN126" s="72"/>
      <c r="UQO126" s="72"/>
      <c r="UQP126" s="72"/>
      <c r="UQQ126" s="72"/>
      <c r="UQR126" s="72"/>
      <c r="UQS126" s="72"/>
      <c r="UQT126" s="72"/>
      <c r="UQU126" s="72"/>
      <c r="UQV126" s="72"/>
      <c r="UQW126" s="72"/>
      <c r="UQX126" s="72"/>
      <c r="UQY126" s="72"/>
      <c r="UQZ126" s="72"/>
      <c r="URA126" s="72"/>
      <c r="URB126" s="72"/>
      <c r="URC126" s="72"/>
      <c r="URD126" s="72"/>
      <c r="URE126" s="72"/>
      <c r="URF126" s="72"/>
      <c r="URG126" s="72"/>
      <c r="URH126" s="72"/>
      <c r="URI126" s="72"/>
      <c r="URJ126" s="72"/>
      <c r="URK126" s="72"/>
      <c r="URL126" s="72"/>
      <c r="URM126" s="72"/>
      <c r="URN126" s="72"/>
      <c r="URO126" s="72"/>
      <c r="URP126" s="72"/>
      <c r="URQ126" s="72"/>
      <c r="URR126" s="72"/>
      <c r="URS126" s="72"/>
      <c r="URT126" s="72"/>
      <c r="URU126" s="72"/>
      <c r="URV126" s="72"/>
      <c r="URW126" s="72"/>
      <c r="URX126" s="72"/>
      <c r="URY126" s="72"/>
      <c r="URZ126" s="72"/>
      <c r="USA126" s="72"/>
      <c r="USB126" s="72"/>
      <c r="USC126" s="72"/>
      <c r="USD126" s="72"/>
      <c r="USE126" s="72"/>
      <c r="USF126" s="72"/>
      <c r="USG126" s="72"/>
      <c r="USH126" s="72"/>
      <c r="USI126" s="72"/>
      <c r="USJ126" s="72"/>
      <c r="USK126" s="72"/>
      <c r="USL126" s="72"/>
      <c r="USM126" s="72"/>
      <c r="USN126" s="72"/>
      <c r="USO126" s="72"/>
      <c r="USP126" s="72"/>
      <c r="USQ126" s="72"/>
      <c r="USR126" s="72"/>
      <c r="USS126" s="72"/>
      <c r="UST126" s="72"/>
      <c r="USU126" s="72"/>
      <c r="USV126" s="72"/>
      <c r="USW126" s="72"/>
      <c r="USX126" s="72"/>
      <c r="USY126" s="72"/>
      <c r="USZ126" s="72"/>
      <c r="UTA126" s="72"/>
      <c r="UTB126" s="72"/>
      <c r="UTC126" s="72"/>
      <c r="UTD126" s="72"/>
      <c r="UTE126" s="72"/>
      <c r="UTF126" s="72"/>
      <c r="UTG126" s="72"/>
      <c r="UTH126" s="72"/>
      <c r="UTI126" s="72"/>
      <c r="UTJ126" s="72"/>
      <c r="UTK126" s="72"/>
      <c r="UTL126" s="72"/>
      <c r="UTM126" s="72"/>
      <c r="UTN126" s="72"/>
      <c r="UTO126" s="72"/>
      <c r="UTP126" s="72"/>
      <c r="UTQ126" s="72"/>
      <c r="UTR126" s="72"/>
      <c r="UTS126" s="72"/>
      <c r="UTT126" s="72"/>
      <c r="UTU126" s="72"/>
      <c r="UTV126" s="72"/>
      <c r="UTW126" s="72"/>
      <c r="UTX126" s="72"/>
      <c r="UTY126" s="72"/>
      <c r="UTZ126" s="72"/>
      <c r="UUA126" s="72"/>
      <c r="UUB126" s="72"/>
      <c r="UUC126" s="72"/>
      <c r="UUD126" s="72"/>
      <c r="UUE126" s="72"/>
      <c r="UUF126" s="72"/>
      <c r="UUG126" s="72"/>
      <c r="UUH126" s="72"/>
      <c r="UUI126" s="72"/>
      <c r="UUJ126" s="72"/>
      <c r="UUK126" s="72"/>
      <c r="UUL126" s="72"/>
      <c r="UUM126" s="72"/>
      <c r="UUN126" s="72"/>
      <c r="UUO126" s="72"/>
      <c r="UUP126" s="72"/>
      <c r="UUQ126" s="72"/>
      <c r="UUR126" s="72"/>
      <c r="UUS126" s="72"/>
      <c r="UUT126" s="72"/>
      <c r="UUU126" s="72"/>
      <c r="UUV126" s="72"/>
      <c r="UUW126" s="72"/>
      <c r="UUX126" s="72"/>
      <c r="UUY126" s="72"/>
      <c r="UUZ126" s="72"/>
      <c r="UVA126" s="72"/>
      <c r="UVB126" s="72"/>
      <c r="UVC126" s="72"/>
      <c r="UVD126" s="72"/>
      <c r="UVE126" s="72"/>
      <c r="UVF126" s="72"/>
      <c r="UVG126" s="72"/>
      <c r="UVH126" s="72"/>
      <c r="UVI126" s="72"/>
      <c r="UVJ126" s="72"/>
      <c r="UVK126" s="72"/>
      <c r="UVL126" s="72"/>
      <c r="UVM126" s="72"/>
      <c r="UVN126" s="72"/>
      <c r="UVO126" s="72"/>
      <c r="UVP126" s="72"/>
      <c r="UVQ126" s="72"/>
      <c r="UVR126" s="72"/>
      <c r="UVS126" s="72"/>
      <c r="UVT126" s="72"/>
      <c r="UVU126" s="72"/>
      <c r="UVV126" s="72"/>
      <c r="UVW126" s="72"/>
      <c r="UVX126" s="72"/>
      <c r="UVY126" s="72"/>
      <c r="UVZ126" s="72"/>
      <c r="UWA126" s="72"/>
      <c r="UWB126" s="72"/>
      <c r="UWC126" s="72"/>
      <c r="UWD126" s="72"/>
      <c r="UWE126" s="72"/>
      <c r="UWF126" s="72"/>
      <c r="UWG126" s="72"/>
      <c r="UWH126" s="72"/>
      <c r="UWI126" s="72"/>
      <c r="UWJ126" s="72"/>
      <c r="UWK126" s="72"/>
      <c r="UWL126" s="72"/>
      <c r="UWM126" s="72"/>
      <c r="UWN126" s="72"/>
      <c r="UWO126" s="72"/>
      <c r="UWP126" s="72"/>
      <c r="UWQ126" s="72"/>
      <c r="UWR126" s="72"/>
      <c r="UWS126" s="72"/>
      <c r="UWT126" s="72"/>
      <c r="UWU126" s="72"/>
      <c r="UWV126" s="72"/>
      <c r="UWW126" s="72"/>
      <c r="UWX126" s="72"/>
      <c r="UWY126" s="72"/>
      <c r="UWZ126" s="72"/>
      <c r="UXA126" s="72"/>
      <c r="UXB126" s="72"/>
      <c r="UXC126" s="72"/>
      <c r="UXD126" s="72"/>
      <c r="UXE126" s="72"/>
      <c r="UXF126" s="72"/>
      <c r="UXG126" s="72"/>
      <c r="UXH126" s="72"/>
      <c r="UXI126" s="72"/>
      <c r="UXJ126" s="72"/>
      <c r="UXK126" s="72"/>
      <c r="UXL126" s="72"/>
      <c r="UXM126" s="72"/>
      <c r="UXN126" s="72"/>
      <c r="UXO126" s="72"/>
      <c r="UXP126" s="72"/>
      <c r="UXQ126" s="72"/>
      <c r="UXR126" s="72"/>
      <c r="UXS126" s="72"/>
      <c r="UXT126" s="72"/>
      <c r="UXU126" s="72"/>
      <c r="UXV126" s="72"/>
      <c r="UXW126" s="72"/>
      <c r="UXX126" s="72"/>
      <c r="UXY126" s="72"/>
      <c r="UXZ126" s="72"/>
      <c r="UYA126" s="72"/>
      <c r="UYB126" s="72"/>
      <c r="UYC126" s="72"/>
      <c r="UYD126" s="72"/>
      <c r="UYE126" s="72"/>
      <c r="UYF126" s="72"/>
      <c r="UYG126" s="72"/>
      <c r="UYH126" s="72"/>
      <c r="UYI126" s="72"/>
      <c r="UYJ126" s="72"/>
      <c r="UYK126" s="72"/>
      <c r="UYL126" s="72"/>
      <c r="UYM126" s="72"/>
      <c r="UYN126" s="72"/>
      <c r="UYO126" s="72"/>
      <c r="UYP126" s="72"/>
      <c r="UYQ126" s="72"/>
      <c r="UYR126" s="72"/>
      <c r="UYS126" s="72"/>
      <c r="UYT126" s="72"/>
      <c r="UYU126" s="72"/>
      <c r="UYV126" s="72"/>
      <c r="UYW126" s="72"/>
      <c r="UYX126" s="72"/>
      <c r="UYY126" s="72"/>
      <c r="UYZ126" s="72"/>
      <c r="UZA126" s="72"/>
      <c r="UZB126" s="72"/>
      <c r="UZC126" s="72"/>
      <c r="UZD126" s="72"/>
      <c r="UZE126" s="72"/>
      <c r="UZF126" s="72"/>
      <c r="UZG126" s="72"/>
      <c r="UZH126" s="72"/>
      <c r="UZI126" s="72"/>
      <c r="UZJ126" s="72"/>
      <c r="UZK126" s="72"/>
      <c r="UZL126" s="72"/>
      <c r="UZM126" s="72"/>
      <c r="UZN126" s="72"/>
      <c r="UZO126" s="72"/>
      <c r="UZP126" s="72"/>
      <c r="UZQ126" s="72"/>
      <c r="UZR126" s="72"/>
      <c r="UZS126" s="72"/>
      <c r="UZT126" s="72"/>
      <c r="UZU126" s="72"/>
      <c r="UZV126" s="72"/>
      <c r="UZW126" s="72"/>
      <c r="UZX126" s="72"/>
      <c r="UZY126" s="72"/>
      <c r="UZZ126" s="72"/>
      <c r="VAA126" s="72"/>
      <c r="VAB126" s="72"/>
      <c r="VAC126" s="72"/>
      <c r="VAD126" s="72"/>
      <c r="VAE126" s="72"/>
      <c r="VAF126" s="72"/>
      <c r="VAG126" s="72"/>
      <c r="VAH126" s="72"/>
      <c r="VAI126" s="72"/>
      <c r="VAJ126" s="72"/>
      <c r="VAK126" s="72"/>
      <c r="VAL126" s="72"/>
      <c r="VAM126" s="72"/>
      <c r="VAN126" s="72"/>
      <c r="VAO126" s="72"/>
      <c r="VAP126" s="72"/>
      <c r="VAQ126" s="72"/>
      <c r="VAR126" s="72"/>
      <c r="VAS126" s="72"/>
      <c r="VAT126" s="72"/>
      <c r="VAU126" s="72"/>
      <c r="VAV126" s="72"/>
      <c r="VAW126" s="72"/>
      <c r="VAX126" s="72"/>
      <c r="VAY126" s="72"/>
      <c r="VAZ126" s="72"/>
      <c r="VBA126" s="72"/>
      <c r="VBB126" s="72"/>
      <c r="VBC126" s="72"/>
      <c r="VBD126" s="72"/>
      <c r="VBE126" s="72"/>
      <c r="VBF126" s="72"/>
      <c r="VBG126" s="72"/>
      <c r="VBH126" s="72"/>
      <c r="VBI126" s="72"/>
      <c r="VBJ126" s="72"/>
      <c r="VBK126" s="72"/>
      <c r="VBL126" s="72"/>
      <c r="VBM126" s="72"/>
      <c r="VBN126" s="72"/>
      <c r="VBO126" s="72"/>
      <c r="VBP126" s="72"/>
      <c r="VBQ126" s="72"/>
      <c r="VBR126" s="72"/>
      <c r="VBS126" s="72"/>
      <c r="VBT126" s="72"/>
      <c r="VBU126" s="72"/>
      <c r="VBV126" s="72"/>
      <c r="VBW126" s="72"/>
      <c r="VBX126" s="72"/>
      <c r="VBY126" s="72"/>
      <c r="VBZ126" s="72"/>
      <c r="VCA126" s="72"/>
      <c r="VCB126" s="72"/>
      <c r="VCC126" s="72"/>
      <c r="VCD126" s="72"/>
      <c r="VCE126" s="72"/>
      <c r="VCF126" s="72"/>
      <c r="VCG126" s="72"/>
      <c r="VCH126" s="72"/>
      <c r="VCI126" s="72"/>
      <c r="VCJ126" s="72"/>
      <c r="VCK126" s="72"/>
      <c r="VCL126" s="72"/>
      <c r="VCM126" s="72"/>
      <c r="VCN126" s="72"/>
      <c r="VCO126" s="72"/>
      <c r="VCP126" s="72"/>
      <c r="VCQ126" s="72"/>
      <c r="VCR126" s="72"/>
      <c r="VCS126" s="72"/>
      <c r="VCT126" s="72"/>
      <c r="VCU126" s="72"/>
      <c r="VCV126" s="72"/>
      <c r="VCW126" s="72"/>
      <c r="VCX126" s="72"/>
      <c r="VCY126" s="72"/>
      <c r="VCZ126" s="72"/>
      <c r="VDA126" s="72"/>
      <c r="VDB126" s="72"/>
      <c r="VDC126" s="72"/>
      <c r="VDD126" s="72"/>
      <c r="VDE126" s="72"/>
      <c r="VDF126" s="72"/>
      <c r="VDG126" s="72"/>
      <c r="VDH126" s="72"/>
      <c r="VDI126" s="72"/>
      <c r="VDJ126" s="72"/>
      <c r="VDK126" s="72"/>
      <c r="VDL126" s="72"/>
      <c r="VDM126" s="72"/>
      <c r="VDN126" s="72"/>
      <c r="VDO126" s="72"/>
      <c r="VDP126" s="72"/>
      <c r="VDQ126" s="72"/>
      <c r="VDR126" s="72"/>
      <c r="VDS126" s="72"/>
      <c r="VDT126" s="72"/>
      <c r="VDU126" s="72"/>
      <c r="VDV126" s="72"/>
      <c r="VDW126" s="72"/>
      <c r="VDX126" s="72"/>
      <c r="VDY126" s="72"/>
      <c r="VDZ126" s="72"/>
      <c r="VEA126" s="72"/>
      <c r="VEB126" s="72"/>
      <c r="VEC126" s="72"/>
      <c r="VED126" s="72"/>
      <c r="VEE126" s="72"/>
      <c r="VEF126" s="72"/>
      <c r="VEG126" s="72"/>
      <c r="VEH126" s="72"/>
      <c r="VEI126" s="72"/>
      <c r="VEJ126" s="72"/>
      <c r="VEK126" s="72"/>
      <c r="VEL126" s="72"/>
      <c r="VEM126" s="72"/>
      <c r="VEN126" s="72"/>
      <c r="VEO126" s="72"/>
      <c r="VEP126" s="72"/>
      <c r="VEQ126" s="72"/>
      <c r="VER126" s="72"/>
      <c r="VES126" s="72"/>
      <c r="VET126" s="72"/>
      <c r="VEU126" s="72"/>
      <c r="VEV126" s="72"/>
      <c r="VEW126" s="72"/>
      <c r="VEX126" s="72"/>
      <c r="VEY126" s="72"/>
      <c r="VEZ126" s="72"/>
      <c r="VFA126" s="72"/>
      <c r="VFB126" s="72"/>
      <c r="VFC126" s="72"/>
      <c r="VFD126" s="72"/>
      <c r="VFE126" s="72"/>
      <c r="VFF126" s="72"/>
      <c r="VFG126" s="72"/>
      <c r="VFH126" s="72"/>
      <c r="VFI126" s="72"/>
      <c r="VFJ126" s="72"/>
      <c r="VFK126" s="72"/>
      <c r="VFL126" s="72"/>
      <c r="VFM126" s="72"/>
      <c r="VFN126" s="72"/>
      <c r="VFO126" s="72"/>
      <c r="VFP126" s="72"/>
      <c r="VFQ126" s="72"/>
      <c r="VFR126" s="72"/>
      <c r="VFS126" s="72"/>
      <c r="VFT126" s="72"/>
      <c r="VFU126" s="72"/>
      <c r="VFV126" s="72"/>
      <c r="VFW126" s="72"/>
      <c r="VFX126" s="72"/>
      <c r="VFY126" s="72"/>
      <c r="VFZ126" s="72"/>
      <c r="VGA126" s="72"/>
      <c r="VGB126" s="72"/>
      <c r="VGC126" s="72"/>
      <c r="VGD126" s="72"/>
      <c r="VGE126" s="72"/>
      <c r="VGF126" s="72"/>
      <c r="VGG126" s="72"/>
      <c r="VGH126" s="72"/>
      <c r="VGI126" s="72"/>
      <c r="VGJ126" s="72"/>
      <c r="VGK126" s="72"/>
      <c r="VGL126" s="72"/>
      <c r="VGM126" s="72"/>
      <c r="VGN126" s="72"/>
      <c r="VGO126" s="72"/>
      <c r="VGP126" s="72"/>
      <c r="VGQ126" s="72"/>
      <c r="VGR126" s="72"/>
      <c r="VGS126" s="72"/>
      <c r="VGT126" s="72"/>
      <c r="VGU126" s="72"/>
      <c r="VGV126" s="72"/>
      <c r="VGW126" s="72"/>
      <c r="VGX126" s="72"/>
      <c r="VGY126" s="72"/>
      <c r="VGZ126" s="72"/>
      <c r="VHA126" s="72"/>
      <c r="VHB126" s="72"/>
      <c r="VHC126" s="72"/>
      <c r="VHD126" s="72"/>
      <c r="VHE126" s="72"/>
      <c r="VHF126" s="72"/>
      <c r="VHG126" s="72"/>
      <c r="VHH126" s="72"/>
      <c r="VHI126" s="72"/>
      <c r="VHJ126" s="72"/>
      <c r="VHK126" s="72"/>
      <c r="VHL126" s="72"/>
      <c r="VHM126" s="72"/>
      <c r="VHN126" s="72"/>
      <c r="VHO126" s="72"/>
      <c r="VHP126" s="72"/>
      <c r="VHQ126" s="72"/>
      <c r="VHR126" s="72"/>
      <c r="VHS126" s="72"/>
      <c r="VHT126" s="72"/>
      <c r="VHU126" s="72"/>
      <c r="VHV126" s="72"/>
      <c r="VHW126" s="72"/>
      <c r="VHX126" s="72"/>
      <c r="VHY126" s="72"/>
      <c r="VHZ126" s="72"/>
      <c r="VIA126" s="72"/>
      <c r="VIB126" s="72"/>
      <c r="VIC126" s="72"/>
      <c r="VID126" s="72"/>
      <c r="VIE126" s="72"/>
      <c r="VIF126" s="72"/>
      <c r="VIG126" s="72"/>
      <c r="VIH126" s="72"/>
      <c r="VII126" s="72"/>
      <c r="VIJ126" s="72"/>
      <c r="VIK126" s="72"/>
      <c r="VIL126" s="72"/>
      <c r="VIM126" s="72"/>
      <c r="VIN126" s="72"/>
      <c r="VIO126" s="72"/>
      <c r="VIP126" s="72"/>
      <c r="VIQ126" s="72"/>
      <c r="VIR126" s="72"/>
      <c r="VIS126" s="72"/>
      <c r="VIT126" s="72"/>
      <c r="VIU126" s="72"/>
      <c r="VIV126" s="72"/>
      <c r="VIW126" s="72"/>
      <c r="VIX126" s="72"/>
      <c r="VIY126" s="72"/>
      <c r="VIZ126" s="72"/>
      <c r="VJA126" s="72"/>
      <c r="VJB126" s="72"/>
      <c r="VJC126" s="72"/>
      <c r="VJD126" s="72"/>
      <c r="VJE126" s="72"/>
      <c r="VJF126" s="72"/>
      <c r="VJG126" s="72"/>
      <c r="VJH126" s="72"/>
      <c r="VJI126" s="72"/>
      <c r="VJJ126" s="72"/>
      <c r="VJK126" s="72"/>
      <c r="VJL126" s="72"/>
      <c r="VJM126" s="72"/>
      <c r="VJN126" s="72"/>
      <c r="VJO126" s="72"/>
      <c r="VJP126" s="72"/>
      <c r="VJQ126" s="72"/>
      <c r="VJR126" s="72"/>
      <c r="VJS126" s="72"/>
      <c r="VJT126" s="72"/>
      <c r="VJU126" s="72"/>
      <c r="VJV126" s="72"/>
      <c r="VJW126" s="72"/>
      <c r="VJX126" s="72"/>
      <c r="VJY126" s="72"/>
      <c r="VJZ126" s="72"/>
      <c r="VKA126" s="72"/>
      <c r="VKB126" s="72"/>
      <c r="VKC126" s="72"/>
      <c r="VKD126" s="72"/>
      <c r="VKE126" s="72"/>
      <c r="VKF126" s="72"/>
      <c r="VKG126" s="72"/>
      <c r="VKH126" s="72"/>
      <c r="VKI126" s="72"/>
      <c r="VKJ126" s="72"/>
      <c r="VKK126" s="72"/>
      <c r="VKL126" s="72"/>
      <c r="VKM126" s="72"/>
      <c r="VKN126" s="72"/>
      <c r="VKO126" s="72"/>
      <c r="VKP126" s="72"/>
      <c r="VKQ126" s="72"/>
      <c r="VKR126" s="72"/>
      <c r="VKS126" s="72"/>
      <c r="VKT126" s="72"/>
      <c r="VKU126" s="72"/>
      <c r="VKV126" s="72"/>
      <c r="VKW126" s="72"/>
      <c r="VKX126" s="72"/>
      <c r="VKY126" s="72"/>
      <c r="VKZ126" s="72"/>
      <c r="VLA126" s="72"/>
      <c r="VLB126" s="72"/>
      <c r="VLC126" s="72"/>
      <c r="VLD126" s="72"/>
      <c r="VLE126" s="72"/>
      <c r="VLF126" s="72"/>
      <c r="VLG126" s="72"/>
      <c r="VLH126" s="72"/>
      <c r="VLI126" s="72"/>
      <c r="VLJ126" s="72"/>
      <c r="VLK126" s="72"/>
      <c r="VLL126" s="72"/>
      <c r="VLM126" s="72"/>
      <c r="VLN126" s="72"/>
      <c r="VLO126" s="72"/>
      <c r="VLP126" s="72"/>
      <c r="VLQ126" s="72"/>
      <c r="VLR126" s="72"/>
      <c r="VLS126" s="72"/>
      <c r="VLT126" s="72"/>
      <c r="VLU126" s="72"/>
      <c r="VLV126" s="72"/>
      <c r="VLW126" s="72"/>
      <c r="VLX126" s="72"/>
      <c r="VLY126" s="72"/>
      <c r="VLZ126" s="72"/>
      <c r="VMA126" s="72"/>
      <c r="VMB126" s="72"/>
      <c r="VMC126" s="72"/>
      <c r="VMD126" s="72"/>
      <c r="VME126" s="72"/>
      <c r="VMF126" s="72"/>
      <c r="VMG126" s="72"/>
      <c r="VMH126" s="72"/>
      <c r="VMI126" s="72"/>
      <c r="VMJ126" s="72"/>
      <c r="VMK126" s="72"/>
      <c r="VML126" s="72"/>
      <c r="VMM126" s="72"/>
      <c r="VMN126" s="72"/>
      <c r="VMO126" s="72"/>
      <c r="VMP126" s="72"/>
      <c r="VMQ126" s="72"/>
      <c r="VMR126" s="72"/>
      <c r="VMS126" s="72"/>
      <c r="VMT126" s="72"/>
      <c r="VMU126" s="72"/>
      <c r="VMV126" s="72"/>
      <c r="VMW126" s="72"/>
      <c r="VMX126" s="72"/>
      <c r="VMY126" s="72"/>
      <c r="VMZ126" s="72"/>
      <c r="VNA126" s="72"/>
      <c r="VNB126" s="72"/>
      <c r="VNC126" s="72"/>
      <c r="VND126" s="72"/>
      <c r="VNE126" s="72"/>
      <c r="VNF126" s="72"/>
      <c r="VNG126" s="72"/>
      <c r="VNH126" s="72"/>
      <c r="VNI126" s="72"/>
      <c r="VNJ126" s="72"/>
      <c r="VNK126" s="72"/>
      <c r="VNL126" s="72"/>
      <c r="VNM126" s="72"/>
      <c r="VNN126" s="72"/>
      <c r="VNO126" s="72"/>
      <c r="VNP126" s="72"/>
      <c r="VNQ126" s="72"/>
      <c r="VNR126" s="72"/>
      <c r="VNS126" s="72"/>
      <c r="VNT126" s="72"/>
      <c r="VNU126" s="72"/>
      <c r="VNV126" s="72"/>
      <c r="VNW126" s="72"/>
      <c r="VNX126" s="72"/>
      <c r="VNY126" s="72"/>
      <c r="VNZ126" s="72"/>
      <c r="VOA126" s="72"/>
      <c r="VOB126" s="72"/>
      <c r="VOC126" s="72"/>
      <c r="VOD126" s="72"/>
      <c r="VOE126" s="72"/>
      <c r="VOF126" s="72"/>
      <c r="VOG126" s="72"/>
      <c r="VOH126" s="72"/>
      <c r="VOI126" s="72"/>
      <c r="VOJ126" s="72"/>
      <c r="VOK126" s="72"/>
      <c r="VOL126" s="72"/>
      <c r="VOM126" s="72"/>
      <c r="VON126" s="72"/>
      <c r="VOO126" s="72"/>
      <c r="VOP126" s="72"/>
      <c r="VOQ126" s="72"/>
      <c r="VOR126" s="72"/>
      <c r="VOS126" s="72"/>
      <c r="VOT126" s="72"/>
      <c r="VOU126" s="72"/>
      <c r="VOV126" s="72"/>
      <c r="VOW126" s="72"/>
      <c r="VOX126" s="72"/>
      <c r="VOY126" s="72"/>
      <c r="VOZ126" s="72"/>
      <c r="VPA126" s="72"/>
      <c r="VPB126" s="72"/>
      <c r="VPC126" s="72"/>
      <c r="VPD126" s="72"/>
      <c r="VPE126" s="72"/>
      <c r="VPF126" s="72"/>
      <c r="VPG126" s="72"/>
      <c r="VPH126" s="72"/>
      <c r="VPI126" s="72"/>
      <c r="VPJ126" s="72"/>
      <c r="VPK126" s="72"/>
      <c r="VPL126" s="72"/>
      <c r="VPM126" s="72"/>
      <c r="VPN126" s="72"/>
      <c r="VPO126" s="72"/>
      <c r="VPP126" s="72"/>
      <c r="VPQ126" s="72"/>
      <c r="VPR126" s="72"/>
      <c r="VPS126" s="72"/>
      <c r="VPT126" s="72"/>
      <c r="VPU126" s="72"/>
      <c r="VPV126" s="72"/>
      <c r="VPW126" s="72"/>
      <c r="VPX126" s="72"/>
      <c r="VPY126" s="72"/>
      <c r="VPZ126" s="72"/>
      <c r="VQA126" s="72"/>
      <c r="VQB126" s="72"/>
      <c r="VQC126" s="72"/>
      <c r="VQD126" s="72"/>
      <c r="VQE126" s="72"/>
      <c r="VQF126" s="72"/>
      <c r="VQG126" s="72"/>
      <c r="VQH126" s="72"/>
      <c r="VQI126" s="72"/>
      <c r="VQJ126" s="72"/>
      <c r="VQK126" s="72"/>
      <c r="VQL126" s="72"/>
      <c r="VQM126" s="72"/>
      <c r="VQN126" s="72"/>
      <c r="VQO126" s="72"/>
      <c r="VQP126" s="72"/>
      <c r="VQQ126" s="72"/>
      <c r="VQR126" s="72"/>
      <c r="VQS126" s="72"/>
      <c r="VQT126" s="72"/>
      <c r="VQU126" s="72"/>
      <c r="VQV126" s="72"/>
      <c r="VQW126" s="72"/>
      <c r="VQX126" s="72"/>
      <c r="VQY126" s="72"/>
      <c r="VQZ126" s="72"/>
      <c r="VRA126" s="72"/>
      <c r="VRB126" s="72"/>
      <c r="VRC126" s="72"/>
      <c r="VRD126" s="72"/>
      <c r="VRE126" s="72"/>
      <c r="VRF126" s="72"/>
      <c r="VRG126" s="72"/>
      <c r="VRH126" s="72"/>
      <c r="VRI126" s="72"/>
      <c r="VRJ126" s="72"/>
      <c r="VRK126" s="72"/>
      <c r="VRL126" s="72"/>
      <c r="VRM126" s="72"/>
      <c r="VRN126" s="72"/>
      <c r="VRO126" s="72"/>
      <c r="VRP126" s="72"/>
      <c r="VRQ126" s="72"/>
      <c r="VRR126" s="72"/>
      <c r="VRS126" s="72"/>
      <c r="VRT126" s="72"/>
      <c r="VRU126" s="72"/>
      <c r="VRV126" s="72"/>
      <c r="VRW126" s="72"/>
      <c r="VRX126" s="72"/>
      <c r="VRY126" s="72"/>
      <c r="VRZ126" s="72"/>
      <c r="VSA126" s="72"/>
      <c r="VSB126" s="72"/>
      <c r="VSC126" s="72"/>
      <c r="VSD126" s="72"/>
      <c r="VSE126" s="72"/>
      <c r="VSF126" s="72"/>
      <c r="VSG126" s="72"/>
      <c r="VSH126" s="72"/>
      <c r="VSI126" s="72"/>
      <c r="VSJ126" s="72"/>
      <c r="VSK126" s="72"/>
      <c r="VSL126" s="72"/>
      <c r="VSM126" s="72"/>
      <c r="VSN126" s="72"/>
      <c r="VSO126" s="72"/>
      <c r="VSP126" s="72"/>
      <c r="VSQ126" s="72"/>
      <c r="VSR126" s="72"/>
      <c r="VSS126" s="72"/>
      <c r="VST126" s="72"/>
      <c r="VSU126" s="72"/>
      <c r="VSV126" s="72"/>
      <c r="VSW126" s="72"/>
      <c r="VSX126" s="72"/>
      <c r="VSY126" s="72"/>
      <c r="VSZ126" s="72"/>
      <c r="VTA126" s="72"/>
      <c r="VTB126" s="72"/>
      <c r="VTC126" s="72"/>
      <c r="VTD126" s="72"/>
      <c r="VTE126" s="72"/>
      <c r="VTF126" s="72"/>
      <c r="VTG126" s="72"/>
      <c r="VTH126" s="72"/>
      <c r="VTI126" s="72"/>
      <c r="VTJ126" s="72"/>
      <c r="VTK126" s="72"/>
      <c r="VTL126" s="72"/>
      <c r="VTM126" s="72"/>
      <c r="VTN126" s="72"/>
      <c r="VTO126" s="72"/>
      <c r="VTP126" s="72"/>
      <c r="VTQ126" s="72"/>
      <c r="VTR126" s="72"/>
      <c r="VTS126" s="72"/>
      <c r="VTT126" s="72"/>
      <c r="VTU126" s="72"/>
      <c r="VTV126" s="72"/>
      <c r="VTW126" s="72"/>
      <c r="VTX126" s="72"/>
      <c r="VTY126" s="72"/>
      <c r="VTZ126" s="72"/>
      <c r="VUA126" s="72"/>
      <c r="VUB126" s="72"/>
      <c r="VUC126" s="72"/>
      <c r="VUD126" s="72"/>
      <c r="VUE126" s="72"/>
      <c r="VUF126" s="72"/>
      <c r="VUG126" s="72"/>
      <c r="VUH126" s="72"/>
      <c r="VUI126" s="72"/>
      <c r="VUJ126" s="72"/>
      <c r="VUK126" s="72"/>
      <c r="VUL126" s="72"/>
      <c r="VUM126" s="72"/>
      <c r="VUN126" s="72"/>
      <c r="VUO126" s="72"/>
      <c r="VUP126" s="72"/>
      <c r="VUQ126" s="72"/>
      <c r="VUR126" s="72"/>
      <c r="VUS126" s="72"/>
      <c r="VUT126" s="72"/>
      <c r="VUU126" s="72"/>
      <c r="VUV126" s="72"/>
      <c r="VUW126" s="72"/>
      <c r="VUX126" s="72"/>
      <c r="VUY126" s="72"/>
      <c r="VUZ126" s="72"/>
      <c r="VVA126" s="72"/>
      <c r="VVB126" s="72"/>
      <c r="VVC126" s="72"/>
      <c r="VVD126" s="72"/>
      <c r="VVE126" s="72"/>
      <c r="VVF126" s="72"/>
      <c r="VVG126" s="72"/>
      <c r="VVH126" s="72"/>
      <c r="VVI126" s="72"/>
      <c r="VVJ126" s="72"/>
      <c r="VVK126" s="72"/>
      <c r="VVL126" s="72"/>
      <c r="VVM126" s="72"/>
      <c r="VVN126" s="72"/>
      <c r="VVO126" s="72"/>
      <c r="VVP126" s="72"/>
      <c r="VVQ126" s="72"/>
      <c r="VVR126" s="72"/>
      <c r="VVS126" s="72"/>
      <c r="VVT126" s="72"/>
      <c r="VVU126" s="72"/>
      <c r="VVV126" s="72"/>
      <c r="VVW126" s="72"/>
      <c r="VVX126" s="72"/>
      <c r="VVY126" s="72"/>
      <c r="VVZ126" s="72"/>
      <c r="VWA126" s="72"/>
      <c r="VWB126" s="72"/>
      <c r="VWC126" s="72"/>
      <c r="VWD126" s="72"/>
      <c r="VWE126" s="72"/>
      <c r="VWF126" s="72"/>
      <c r="VWG126" s="72"/>
      <c r="VWH126" s="72"/>
      <c r="VWI126" s="72"/>
      <c r="VWJ126" s="72"/>
      <c r="VWK126" s="72"/>
      <c r="VWL126" s="72"/>
      <c r="VWM126" s="72"/>
      <c r="VWN126" s="72"/>
      <c r="VWO126" s="72"/>
      <c r="VWP126" s="72"/>
      <c r="VWQ126" s="72"/>
      <c r="VWR126" s="72"/>
      <c r="VWS126" s="72"/>
      <c r="VWT126" s="72"/>
      <c r="VWU126" s="72"/>
      <c r="VWV126" s="72"/>
      <c r="VWW126" s="72"/>
      <c r="VWX126" s="72"/>
      <c r="VWY126" s="72"/>
      <c r="VWZ126" s="72"/>
      <c r="VXA126" s="72"/>
      <c r="VXB126" s="72"/>
      <c r="VXC126" s="72"/>
      <c r="VXD126" s="72"/>
      <c r="VXE126" s="72"/>
      <c r="VXF126" s="72"/>
      <c r="VXG126" s="72"/>
      <c r="VXH126" s="72"/>
      <c r="VXI126" s="72"/>
      <c r="VXJ126" s="72"/>
      <c r="VXK126" s="72"/>
      <c r="VXL126" s="72"/>
      <c r="VXM126" s="72"/>
      <c r="VXN126" s="72"/>
      <c r="VXO126" s="72"/>
      <c r="VXP126" s="72"/>
      <c r="VXQ126" s="72"/>
      <c r="VXR126" s="72"/>
      <c r="VXS126" s="72"/>
      <c r="VXT126" s="72"/>
      <c r="VXU126" s="72"/>
      <c r="VXV126" s="72"/>
      <c r="VXW126" s="72"/>
      <c r="VXX126" s="72"/>
      <c r="VXY126" s="72"/>
      <c r="VXZ126" s="72"/>
      <c r="VYA126" s="72"/>
      <c r="VYB126" s="72"/>
      <c r="VYC126" s="72"/>
      <c r="VYD126" s="72"/>
      <c r="VYE126" s="72"/>
      <c r="VYF126" s="72"/>
      <c r="VYG126" s="72"/>
      <c r="VYH126" s="72"/>
      <c r="VYI126" s="72"/>
      <c r="VYJ126" s="72"/>
      <c r="VYK126" s="72"/>
      <c r="VYL126" s="72"/>
      <c r="VYM126" s="72"/>
      <c r="VYN126" s="72"/>
      <c r="VYO126" s="72"/>
      <c r="VYP126" s="72"/>
      <c r="VYQ126" s="72"/>
      <c r="VYR126" s="72"/>
      <c r="VYS126" s="72"/>
      <c r="VYT126" s="72"/>
      <c r="VYU126" s="72"/>
      <c r="VYV126" s="72"/>
      <c r="VYW126" s="72"/>
      <c r="VYX126" s="72"/>
      <c r="VYY126" s="72"/>
      <c r="VYZ126" s="72"/>
      <c r="VZA126" s="72"/>
      <c r="VZB126" s="72"/>
      <c r="VZC126" s="72"/>
      <c r="VZD126" s="72"/>
      <c r="VZE126" s="72"/>
      <c r="VZF126" s="72"/>
      <c r="VZG126" s="72"/>
      <c r="VZH126" s="72"/>
      <c r="VZI126" s="72"/>
      <c r="VZJ126" s="72"/>
      <c r="VZK126" s="72"/>
      <c r="VZL126" s="72"/>
      <c r="VZM126" s="72"/>
      <c r="VZN126" s="72"/>
      <c r="VZO126" s="72"/>
      <c r="VZP126" s="72"/>
      <c r="VZQ126" s="72"/>
      <c r="VZR126" s="72"/>
      <c r="VZS126" s="72"/>
      <c r="VZT126" s="72"/>
      <c r="VZU126" s="72"/>
      <c r="VZV126" s="72"/>
      <c r="VZW126" s="72"/>
      <c r="VZX126" s="72"/>
      <c r="VZY126" s="72"/>
      <c r="VZZ126" s="72"/>
      <c r="WAA126" s="72"/>
      <c r="WAB126" s="72"/>
      <c r="WAC126" s="72"/>
      <c r="WAD126" s="72"/>
      <c r="WAE126" s="72"/>
      <c r="WAF126" s="72"/>
      <c r="WAG126" s="72"/>
      <c r="WAH126" s="72"/>
      <c r="WAI126" s="72"/>
      <c r="WAJ126" s="72"/>
      <c r="WAK126" s="72"/>
      <c r="WAL126" s="72"/>
      <c r="WAM126" s="72"/>
      <c r="WAN126" s="72"/>
      <c r="WAO126" s="72"/>
      <c r="WAP126" s="72"/>
      <c r="WAQ126" s="72"/>
      <c r="WAR126" s="72"/>
      <c r="WAS126" s="72"/>
      <c r="WAT126" s="72"/>
      <c r="WAU126" s="72"/>
      <c r="WAV126" s="72"/>
      <c r="WAW126" s="72"/>
      <c r="WAX126" s="72"/>
      <c r="WAY126" s="72"/>
      <c r="WAZ126" s="72"/>
      <c r="WBA126" s="72"/>
      <c r="WBB126" s="72"/>
      <c r="WBC126" s="72"/>
      <c r="WBD126" s="72"/>
      <c r="WBE126" s="72"/>
      <c r="WBF126" s="72"/>
      <c r="WBG126" s="72"/>
      <c r="WBH126" s="72"/>
      <c r="WBI126" s="72"/>
      <c r="WBJ126" s="72"/>
      <c r="WBK126" s="72"/>
      <c r="WBL126" s="72"/>
      <c r="WBM126" s="72"/>
      <c r="WBN126" s="72"/>
      <c r="WBO126" s="72"/>
      <c r="WBP126" s="72"/>
      <c r="WBQ126" s="72"/>
      <c r="WBR126" s="72"/>
      <c r="WBS126" s="72"/>
      <c r="WBT126" s="72"/>
      <c r="WBU126" s="72"/>
      <c r="WBV126" s="72"/>
      <c r="WBW126" s="72"/>
      <c r="WBX126" s="72"/>
      <c r="WBY126" s="72"/>
      <c r="WBZ126" s="72"/>
      <c r="WCA126" s="72"/>
      <c r="WCB126" s="72"/>
      <c r="WCC126" s="72"/>
      <c r="WCD126" s="72"/>
      <c r="WCE126" s="72"/>
      <c r="WCF126" s="72"/>
      <c r="WCG126" s="72"/>
      <c r="WCH126" s="72"/>
      <c r="WCI126" s="72"/>
      <c r="WCJ126" s="72"/>
      <c r="WCK126" s="72"/>
      <c r="WCL126" s="72"/>
      <c r="WCM126" s="72"/>
      <c r="WCN126" s="72"/>
      <c r="WCO126" s="72"/>
      <c r="WCP126" s="72"/>
      <c r="WCQ126" s="72"/>
      <c r="WCR126" s="72"/>
      <c r="WCS126" s="72"/>
      <c r="WCT126" s="72"/>
      <c r="WCU126" s="72"/>
      <c r="WCV126" s="72"/>
      <c r="WCW126" s="72"/>
      <c r="WCX126" s="72"/>
      <c r="WCY126" s="72"/>
      <c r="WCZ126" s="72"/>
      <c r="WDA126" s="72"/>
      <c r="WDB126" s="72"/>
      <c r="WDC126" s="72"/>
      <c r="WDD126" s="72"/>
      <c r="WDE126" s="72"/>
      <c r="WDF126" s="72"/>
      <c r="WDG126" s="72"/>
      <c r="WDH126" s="72"/>
      <c r="WDI126" s="72"/>
      <c r="WDJ126" s="72"/>
      <c r="WDK126" s="72"/>
      <c r="WDL126" s="72"/>
      <c r="WDM126" s="72"/>
      <c r="WDN126" s="72"/>
      <c r="WDO126" s="72"/>
      <c r="WDP126" s="72"/>
      <c r="WDQ126" s="72"/>
      <c r="WDR126" s="72"/>
      <c r="WDS126" s="72"/>
      <c r="WDT126" s="72"/>
      <c r="WDU126" s="72"/>
      <c r="WDV126" s="72"/>
      <c r="WDW126" s="72"/>
      <c r="WDX126" s="72"/>
      <c r="WDY126" s="72"/>
      <c r="WDZ126" s="72"/>
      <c r="WEA126" s="72"/>
      <c r="WEB126" s="72"/>
      <c r="WEC126" s="72"/>
      <c r="WED126" s="72"/>
      <c r="WEE126" s="72"/>
      <c r="WEF126" s="72"/>
      <c r="WEG126" s="72"/>
      <c r="WEH126" s="72"/>
      <c r="WEI126" s="72"/>
      <c r="WEJ126" s="72"/>
      <c r="WEK126" s="72"/>
      <c r="WEL126" s="72"/>
      <c r="WEM126" s="72"/>
      <c r="WEN126" s="72"/>
      <c r="WEO126" s="72"/>
      <c r="WEP126" s="72"/>
      <c r="WEQ126" s="72"/>
      <c r="WER126" s="72"/>
      <c r="WES126" s="72"/>
      <c r="WET126" s="72"/>
      <c r="WEU126" s="72"/>
      <c r="WEV126" s="72"/>
      <c r="WEW126" s="72"/>
      <c r="WEX126" s="72"/>
      <c r="WEY126" s="72"/>
      <c r="WEZ126" s="72"/>
      <c r="WFA126" s="72"/>
      <c r="WFB126" s="72"/>
      <c r="WFC126" s="72"/>
      <c r="WFD126" s="72"/>
      <c r="WFE126" s="72"/>
      <c r="WFF126" s="72"/>
      <c r="WFG126" s="72"/>
      <c r="WFH126" s="72"/>
      <c r="WFI126" s="72"/>
      <c r="WFJ126" s="72"/>
      <c r="WFK126" s="72"/>
      <c r="WFL126" s="72"/>
      <c r="WFM126" s="72"/>
      <c r="WFN126" s="72"/>
      <c r="WFO126" s="72"/>
      <c r="WFP126" s="72"/>
      <c r="WFQ126" s="72"/>
      <c r="WFR126" s="72"/>
      <c r="WFS126" s="72"/>
      <c r="WFT126" s="72"/>
      <c r="WFU126" s="72"/>
      <c r="WFV126" s="72"/>
      <c r="WFW126" s="72"/>
      <c r="WFX126" s="72"/>
      <c r="WFY126" s="72"/>
      <c r="WFZ126" s="72"/>
      <c r="WGA126" s="72"/>
      <c r="WGB126" s="72"/>
      <c r="WGC126" s="72"/>
      <c r="WGD126" s="72"/>
      <c r="WGE126" s="72"/>
      <c r="WGF126" s="72"/>
      <c r="WGG126" s="72"/>
      <c r="WGH126" s="72"/>
      <c r="WGI126" s="72"/>
      <c r="WGJ126" s="72"/>
      <c r="WGK126" s="72"/>
      <c r="WGL126" s="72"/>
      <c r="WGM126" s="72"/>
      <c r="WGN126" s="72"/>
      <c r="WGO126" s="72"/>
      <c r="WGP126" s="72"/>
      <c r="WGQ126" s="72"/>
      <c r="WGR126" s="72"/>
      <c r="WGS126" s="72"/>
      <c r="WGT126" s="72"/>
      <c r="WGU126" s="72"/>
      <c r="WGV126" s="72"/>
      <c r="WGW126" s="72"/>
      <c r="WGX126" s="72"/>
      <c r="WGY126" s="72"/>
      <c r="WGZ126" s="72"/>
      <c r="WHA126" s="72"/>
      <c r="WHB126" s="72"/>
      <c r="WHC126" s="72"/>
      <c r="WHD126" s="72"/>
      <c r="WHE126" s="72"/>
      <c r="WHF126" s="72"/>
      <c r="WHG126" s="72"/>
      <c r="WHH126" s="72"/>
      <c r="WHI126" s="72"/>
      <c r="WHJ126" s="72"/>
      <c r="WHK126" s="72"/>
      <c r="WHL126" s="72"/>
      <c r="WHM126" s="72"/>
      <c r="WHN126" s="72"/>
      <c r="WHO126" s="72"/>
      <c r="WHP126" s="72"/>
      <c r="WHQ126" s="72"/>
      <c r="WHR126" s="72"/>
      <c r="WHS126" s="72"/>
      <c r="WHT126" s="72"/>
      <c r="WHU126" s="72"/>
      <c r="WHV126" s="72"/>
      <c r="WHW126" s="72"/>
      <c r="WHX126" s="72"/>
      <c r="WHY126" s="72"/>
      <c r="WHZ126" s="72"/>
      <c r="WIA126" s="72"/>
      <c r="WIB126" s="72"/>
      <c r="WIC126" s="72"/>
      <c r="WID126" s="72"/>
      <c r="WIE126" s="72"/>
      <c r="WIF126" s="72"/>
      <c r="WIG126" s="72"/>
      <c r="WIH126" s="72"/>
      <c r="WII126" s="72"/>
      <c r="WIJ126" s="72"/>
      <c r="WIK126" s="72"/>
      <c r="WIL126" s="72"/>
      <c r="WIM126" s="72"/>
      <c r="WIN126" s="72"/>
      <c r="WIO126" s="72"/>
      <c r="WIP126" s="72"/>
      <c r="WIQ126" s="72"/>
      <c r="WIR126" s="72"/>
      <c r="WIS126" s="72"/>
      <c r="WIT126" s="72"/>
      <c r="WIU126" s="72"/>
      <c r="WIV126" s="72"/>
      <c r="WIW126" s="72"/>
      <c r="WIX126" s="72"/>
      <c r="WIY126" s="72"/>
      <c r="WIZ126" s="72"/>
      <c r="WJA126" s="72"/>
      <c r="WJB126" s="72"/>
      <c r="WJC126" s="72"/>
      <c r="WJD126" s="72"/>
      <c r="WJE126" s="72"/>
      <c r="WJF126" s="72"/>
      <c r="WJG126" s="72"/>
      <c r="WJH126" s="72"/>
      <c r="WJI126" s="72"/>
      <c r="WJJ126" s="72"/>
      <c r="WJK126" s="72"/>
      <c r="WJL126" s="72"/>
      <c r="WJM126" s="72"/>
      <c r="WJN126" s="72"/>
      <c r="WJO126" s="72"/>
      <c r="WJP126" s="72"/>
      <c r="WJQ126" s="72"/>
      <c r="WJR126" s="72"/>
      <c r="WJS126" s="72"/>
      <c r="WJT126" s="72"/>
      <c r="WJU126" s="72"/>
      <c r="WJV126" s="72"/>
      <c r="WJW126" s="72"/>
      <c r="WJX126" s="72"/>
      <c r="WJY126" s="72"/>
      <c r="WJZ126" s="72"/>
      <c r="WKA126" s="72"/>
      <c r="WKB126" s="72"/>
      <c r="WKC126" s="72"/>
      <c r="WKD126" s="72"/>
      <c r="WKE126" s="72"/>
      <c r="WKF126" s="72"/>
      <c r="WKG126" s="72"/>
      <c r="WKH126" s="72"/>
      <c r="WKI126" s="72"/>
      <c r="WKJ126" s="72"/>
      <c r="WKK126" s="72"/>
      <c r="WKL126" s="72"/>
      <c r="WKM126" s="72"/>
      <c r="WKN126" s="72"/>
      <c r="WKO126" s="72"/>
      <c r="WKP126" s="72"/>
      <c r="WKQ126" s="72"/>
      <c r="WKR126" s="72"/>
      <c r="WKS126" s="72"/>
      <c r="WKT126" s="72"/>
      <c r="WKU126" s="72"/>
      <c r="WKV126" s="72"/>
      <c r="WKW126" s="72"/>
      <c r="WKX126" s="72"/>
      <c r="WKY126" s="72"/>
      <c r="WKZ126" s="72"/>
      <c r="WLA126" s="72"/>
      <c r="WLB126" s="72"/>
      <c r="WLC126" s="72"/>
      <c r="WLD126" s="72"/>
      <c r="WLE126" s="72"/>
      <c r="WLF126" s="72"/>
      <c r="WLG126" s="72"/>
      <c r="WLH126" s="72"/>
      <c r="WLI126" s="72"/>
      <c r="WLJ126" s="72"/>
      <c r="WLK126" s="72"/>
      <c r="WLL126" s="72"/>
      <c r="WLM126" s="72"/>
      <c r="WLN126" s="72"/>
      <c r="WLO126" s="72"/>
      <c r="WLP126" s="72"/>
      <c r="WLQ126" s="72"/>
      <c r="WLR126" s="72"/>
      <c r="WLS126" s="72"/>
      <c r="WLT126" s="72"/>
      <c r="WLU126" s="72"/>
      <c r="WLV126" s="72"/>
      <c r="WLW126" s="72"/>
      <c r="WLX126" s="72"/>
      <c r="WLY126" s="72"/>
      <c r="WLZ126" s="72"/>
      <c r="WMA126" s="72"/>
      <c r="WMB126" s="72"/>
      <c r="WMC126" s="72"/>
      <c r="WMD126" s="72"/>
      <c r="WME126" s="72"/>
      <c r="WMF126" s="72"/>
      <c r="WMG126" s="72"/>
      <c r="WMH126" s="72"/>
      <c r="WMI126" s="72"/>
      <c r="WMJ126" s="72"/>
      <c r="WMK126" s="72"/>
      <c r="WML126" s="72"/>
      <c r="WMM126" s="72"/>
      <c r="WMN126" s="72"/>
      <c r="WMO126" s="72"/>
      <c r="WMP126" s="72"/>
      <c r="WMQ126" s="72"/>
      <c r="WMR126" s="72"/>
      <c r="WMS126" s="72"/>
      <c r="WMT126" s="72"/>
      <c r="WMU126" s="72"/>
      <c r="WMV126" s="72"/>
      <c r="WMW126" s="72"/>
      <c r="WMX126" s="72"/>
      <c r="WMY126" s="72"/>
      <c r="WMZ126" s="72"/>
      <c r="WNA126" s="72"/>
      <c r="WNB126" s="72"/>
      <c r="WNC126" s="72"/>
      <c r="WND126" s="72"/>
      <c r="WNE126" s="72"/>
      <c r="WNF126" s="72"/>
      <c r="WNG126" s="72"/>
      <c r="WNH126" s="72"/>
      <c r="WNI126" s="72"/>
      <c r="WNJ126" s="72"/>
      <c r="WNK126" s="72"/>
      <c r="WNL126" s="72"/>
      <c r="WNM126" s="72"/>
      <c r="WNN126" s="72"/>
      <c r="WNO126" s="72"/>
      <c r="WNP126" s="72"/>
      <c r="WNQ126" s="72"/>
      <c r="WNR126" s="72"/>
      <c r="WNS126" s="72"/>
      <c r="WNT126" s="72"/>
      <c r="WNU126" s="72"/>
      <c r="WNV126" s="72"/>
      <c r="WNW126" s="72"/>
      <c r="WNX126" s="72"/>
      <c r="WNY126" s="72"/>
      <c r="WNZ126" s="72"/>
      <c r="WOA126" s="72"/>
      <c r="WOB126" s="72"/>
      <c r="WOC126" s="72"/>
      <c r="WOD126" s="72"/>
      <c r="WOE126" s="72"/>
      <c r="WOF126" s="72"/>
      <c r="WOG126" s="72"/>
      <c r="WOH126" s="72"/>
      <c r="WOI126" s="72"/>
      <c r="WOJ126" s="72"/>
      <c r="WOK126" s="72"/>
      <c r="WOL126" s="72"/>
      <c r="WOM126" s="72"/>
      <c r="WON126" s="72"/>
      <c r="WOO126" s="72"/>
      <c r="WOP126" s="72"/>
      <c r="WOQ126" s="72"/>
      <c r="WOR126" s="72"/>
      <c r="WOS126" s="72"/>
      <c r="WOT126" s="72"/>
      <c r="WOU126" s="72"/>
      <c r="WOV126" s="72"/>
      <c r="WOW126" s="72"/>
      <c r="WOX126" s="72"/>
      <c r="WOY126" s="72"/>
      <c r="WOZ126" s="72"/>
      <c r="WPA126" s="72"/>
      <c r="WPB126" s="72"/>
      <c r="WPC126" s="72"/>
      <c r="WPD126" s="72"/>
      <c r="WPE126" s="72"/>
      <c r="WPF126" s="72"/>
      <c r="WPG126" s="72"/>
      <c r="WPH126" s="72"/>
      <c r="WPI126" s="72"/>
      <c r="WPJ126" s="72"/>
      <c r="WPK126" s="72"/>
      <c r="WPL126" s="72"/>
      <c r="WPM126" s="72"/>
      <c r="WPN126" s="72"/>
      <c r="WPO126" s="72"/>
      <c r="WPP126" s="72"/>
      <c r="WPQ126" s="72"/>
      <c r="WPR126" s="72"/>
      <c r="WPS126" s="72"/>
      <c r="WPT126" s="72"/>
      <c r="WPU126" s="72"/>
      <c r="WPV126" s="72"/>
      <c r="WPW126" s="72"/>
      <c r="WPX126" s="72"/>
      <c r="WPY126" s="72"/>
      <c r="WPZ126" s="72"/>
      <c r="WQA126" s="72"/>
      <c r="WQB126" s="72"/>
      <c r="WQC126" s="72"/>
      <c r="WQD126" s="72"/>
      <c r="WQE126" s="72"/>
      <c r="WQF126" s="72"/>
      <c r="WQG126" s="72"/>
      <c r="WQH126" s="72"/>
      <c r="WQI126" s="72"/>
      <c r="WQJ126" s="72"/>
      <c r="WQK126" s="72"/>
      <c r="WQL126" s="72"/>
      <c r="WQM126" s="72"/>
      <c r="WQN126" s="72"/>
      <c r="WQO126" s="72"/>
      <c r="WQP126" s="72"/>
      <c r="WQQ126" s="72"/>
      <c r="WQR126" s="72"/>
      <c r="WQS126" s="72"/>
      <c r="WQT126" s="72"/>
      <c r="WQU126" s="72"/>
      <c r="WQV126" s="72"/>
      <c r="WQW126" s="72"/>
      <c r="WQX126" s="72"/>
      <c r="WQY126" s="72"/>
      <c r="WQZ126" s="72"/>
      <c r="WRA126" s="72"/>
      <c r="WRB126" s="72"/>
      <c r="WRC126" s="72"/>
      <c r="WRD126" s="72"/>
      <c r="WRE126" s="72"/>
      <c r="WRF126" s="72"/>
      <c r="WRG126" s="72"/>
      <c r="WRH126" s="72"/>
      <c r="WRI126" s="72"/>
      <c r="WRJ126" s="72"/>
      <c r="WRK126" s="72"/>
      <c r="WRL126" s="72"/>
      <c r="WRM126" s="72"/>
      <c r="WRN126" s="72"/>
      <c r="WRO126" s="72"/>
      <c r="WRP126" s="72"/>
      <c r="WRQ126" s="72"/>
      <c r="WRR126" s="72"/>
      <c r="WRS126" s="72"/>
      <c r="WRT126" s="72"/>
      <c r="WRU126" s="72"/>
      <c r="WRV126" s="72"/>
      <c r="WRW126" s="72"/>
      <c r="WRX126" s="72"/>
      <c r="WRY126" s="72"/>
      <c r="WRZ126" s="72"/>
      <c r="WSA126" s="72"/>
      <c r="WSB126" s="72"/>
      <c r="WSC126" s="72"/>
      <c r="WSD126" s="72"/>
      <c r="WSE126" s="72"/>
      <c r="WSF126" s="72"/>
      <c r="WSG126" s="72"/>
      <c r="WSH126" s="72"/>
      <c r="WSI126" s="72"/>
      <c r="WSJ126" s="72"/>
      <c r="WSK126" s="72"/>
      <c r="WSL126" s="72"/>
      <c r="WSM126" s="72"/>
      <c r="WSN126" s="72"/>
      <c r="WSO126" s="72"/>
      <c r="WSP126" s="72"/>
      <c r="WSQ126" s="72"/>
      <c r="WSR126" s="72"/>
      <c r="WSS126" s="72"/>
      <c r="WST126" s="72"/>
      <c r="WSU126" s="72"/>
      <c r="WSV126" s="72"/>
      <c r="WSW126" s="72"/>
      <c r="WSX126" s="72"/>
      <c r="WSY126" s="72"/>
      <c r="WSZ126" s="72"/>
      <c r="WTA126" s="72"/>
      <c r="WTB126" s="72"/>
      <c r="WTC126" s="72"/>
      <c r="WTD126" s="72"/>
      <c r="WTE126" s="72"/>
      <c r="WTF126" s="72"/>
      <c r="WTG126" s="72"/>
      <c r="WTH126" s="72"/>
      <c r="WTI126" s="72"/>
      <c r="WTJ126" s="72"/>
      <c r="WTK126" s="72"/>
      <c r="WTL126" s="72"/>
      <c r="WTM126" s="72"/>
      <c r="WTN126" s="72"/>
      <c r="WTO126" s="72"/>
      <c r="WTP126" s="72"/>
      <c r="WTQ126" s="72"/>
      <c r="WTR126" s="72"/>
      <c r="WTS126" s="72"/>
      <c r="WTT126" s="72"/>
      <c r="WTU126" s="72"/>
      <c r="WTV126" s="72"/>
      <c r="WTW126" s="72"/>
      <c r="WTX126" s="72"/>
      <c r="WTY126" s="72"/>
      <c r="WTZ126" s="72"/>
      <c r="WUA126" s="72"/>
      <c r="WUB126" s="72"/>
      <c r="WUC126" s="72"/>
      <c r="WUD126" s="72"/>
      <c r="WUE126" s="72"/>
      <c r="WUF126" s="72"/>
      <c r="WUG126" s="72"/>
      <c r="WUH126" s="72"/>
      <c r="WUI126" s="72"/>
      <c r="WUJ126" s="72"/>
      <c r="WUK126" s="72"/>
      <c r="WUL126" s="72"/>
      <c r="WUM126" s="72"/>
      <c r="WUN126" s="72"/>
      <c r="WUO126" s="72"/>
      <c r="WUP126" s="72"/>
      <c r="WUQ126" s="72"/>
      <c r="WUR126" s="72"/>
      <c r="WUS126" s="72"/>
      <c r="WUT126" s="72"/>
      <c r="WUU126" s="72"/>
      <c r="WUV126" s="72"/>
      <c r="WUW126" s="72"/>
      <c r="WUX126" s="72"/>
      <c r="WUY126" s="72"/>
      <c r="WUZ126" s="72"/>
      <c r="WVA126" s="72"/>
      <c r="WVB126" s="72"/>
      <c r="WVC126" s="72"/>
      <c r="WVD126" s="72"/>
      <c r="WVE126" s="72"/>
      <c r="WVF126" s="72"/>
      <c r="WVG126" s="72"/>
      <c r="WVH126" s="72"/>
      <c r="WVI126" s="72"/>
      <c r="WVJ126" s="72"/>
      <c r="WVK126" s="72"/>
      <c r="WVL126" s="72"/>
      <c r="WVM126" s="72"/>
      <c r="WVN126" s="72"/>
      <c r="WVO126" s="72"/>
      <c r="WVP126" s="72"/>
      <c r="WVQ126" s="72"/>
      <c r="WVR126" s="72"/>
      <c r="WVS126" s="72"/>
      <c r="WVT126" s="72"/>
      <c r="WVU126" s="72"/>
      <c r="WVV126" s="72"/>
      <c r="WVW126" s="72"/>
      <c r="WVX126" s="72"/>
      <c r="WVY126" s="72"/>
      <c r="WVZ126" s="72"/>
      <c r="WWA126" s="72"/>
      <c r="WWB126" s="72"/>
      <c r="WWC126" s="72"/>
      <c r="WWD126" s="72"/>
      <c r="WWE126" s="72"/>
      <c r="WWF126" s="72"/>
      <c r="WWG126" s="72"/>
      <c r="WWH126" s="72"/>
      <c r="WWI126" s="72"/>
      <c r="WWJ126" s="72"/>
      <c r="WWK126" s="72"/>
      <c r="WWL126" s="72"/>
      <c r="WWM126" s="72"/>
      <c r="WWN126" s="72"/>
      <c r="WWO126" s="72"/>
      <c r="WWP126" s="72"/>
      <c r="WWQ126" s="72"/>
      <c r="WWR126" s="72"/>
      <c r="WWS126" s="72"/>
      <c r="WWT126" s="72"/>
      <c r="WWU126" s="72"/>
      <c r="WWV126" s="72"/>
      <c r="WWW126" s="72"/>
      <c r="WWX126" s="72"/>
      <c r="WWY126" s="72"/>
      <c r="WWZ126" s="72"/>
      <c r="WXA126" s="72"/>
      <c r="WXB126" s="72"/>
      <c r="WXC126" s="72"/>
      <c r="WXD126" s="72"/>
      <c r="WXE126" s="72"/>
      <c r="WXF126" s="72"/>
      <c r="WXG126" s="72"/>
      <c r="WXH126" s="72"/>
      <c r="WXI126" s="72"/>
      <c r="WXJ126" s="72"/>
      <c r="WXK126" s="72"/>
      <c r="WXL126" s="72"/>
      <c r="WXM126" s="72"/>
      <c r="WXN126" s="72"/>
      <c r="WXO126" s="72"/>
      <c r="WXP126" s="72"/>
      <c r="WXQ126" s="72"/>
      <c r="WXR126" s="72"/>
      <c r="WXS126" s="72"/>
      <c r="WXT126" s="72"/>
      <c r="WXU126" s="72"/>
      <c r="WXV126" s="72"/>
      <c r="WXW126" s="72"/>
      <c r="WXX126" s="72"/>
      <c r="WXY126" s="72"/>
      <c r="WXZ126" s="72"/>
      <c r="WYA126" s="72"/>
      <c r="WYB126" s="72"/>
      <c r="WYC126" s="72"/>
      <c r="WYD126" s="72"/>
      <c r="WYE126" s="72"/>
      <c r="WYF126" s="72"/>
      <c r="WYG126" s="72"/>
      <c r="WYH126" s="72"/>
      <c r="WYI126" s="72"/>
      <c r="WYJ126" s="72"/>
      <c r="WYK126" s="72"/>
      <c r="WYL126" s="72"/>
      <c r="WYM126" s="72"/>
      <c r="WYN126" s="72"/>
      <c r="WYO126" s="72"/>
      <c r="WYP126" s="72"/>
      <c r="WYQ126" s="72"/>
      <c r="WYR126" s="72"/>
      <c r="WYS126" s="72"/>
      <c r="WYT126" s="72"/>
      <c r="WYU126" s="72"/>
      <c r="WYV126" s="72"/>
      <c r="WYW126" s="72"/>
      <c r="WYX126" s="72"/>
      <c r="WYY126" s="72"/>
      <c r="WYZ126" s="72"/>
      <c r="WZA126" s="72"/>
      <c r="WZB126" s="72"/>
      <c r="WZC126" s="72"/>
      <c r="WZD126" s="72"/>
      <c r="WZE126" s="72"/>
      <c r="WZF126" s="72"/>
      <c r="WZG126" s="72"/>
      <c r="WZH126" s="72"/>
      <c r="WZI126" s="72"/>
      <c r="WZJ126" s="72"/>
      <c r="WZK126" s="72"/>
      <c r="WZL126" s="72"/>
      <c r="WZM126" s="72"/>
      <c r="WZN126" s="72"/>
      <c r="WZO126" s="72"/>
      <c r="WZP126" s="72"/>
      <c r="WZQ126" s="72"/>
      <c r="WZR126" s="72"/>
      <c r="WZS126" s="72"/>
      <c r="WZT126" s="72"/>
      <c r="WZU126" s="72"/>
      <c r="WZV126" s="72"/>
      <c r="WZW126" s="72"/>
      <c r="WZX126" s="72"/>
      <c r="WZY126" s="72"/>
      <c r="WZZ126" s="72"/>
      <c r="XAA126" s="72"/>
      <c r="XAB126" s="72"/>
      <c r="XAC126" s="72"/>
      <c r="XAD126" s="72"/>
      <c r="XAE126" s="72"/>
      <c r="XAF126" s="72"/>
      <c r="XAG126" s="72"/>
      <c r="XAH126" s="72"/>
      <c r="XAI126" s="72"/>
      <c r="XAJ126" s="72"/>
      <c r="XAK126" s="72"/>
      <c r="XAL126" s="72"/>
      <c r="XAM126" s="72"/>
      <c r="XAN126" s="72"/>
      <c r="XAO126" s="72"/>
      <c r="XAP126" s="72"/>
      <c r="XAQ126" s="72"/>
      <c r="XAR126" s="72"/>
      <c r="XAS126" s="72"/>
      <c r="XAT126" s="72"/>
      <c r="XAU126" s="72"/>
      <c r="XAV126" s="72"/>
      <c r="XAW126" s="72"/>
      <c r="XAX126" s="72"/>
      <c r="XAY126" s="72"/>
      <c r="XAZ126" s="72"/>
      <c r="XBA126" s="72"/>
      <c r="XBB126" s="72"/>
      <c r="XBC126" s="72"/>
      <c r="XBD126" s="72"/>
      <c r="XBE126" s="72"/>
      <c r="XBF126" s="72"/>
      <c r="XBG126" s="72"/>
      <c r="XBH126" s="72"/>
      <c r="XBI126" s="72"/>
      <c r="XBJ126" s="72"/>
      <c r="XBK126" s="72"/>
      <c r="XBL126" s="72"/>
      <c r="XBM126" s="72"/>
      <c r="XBN126" s="72"/>
      <c r="XBO126" s="72"/>
      <c r="XBP126" s="72"/>
      <c r="XBQ126" s="72"/>
      <c r="XBR126" s="72"/>
      <c r="XBS126" s="72"/>
      <c r="XBT126" s="72"/>
      <c r="XBU126" s="72"/>
      <c r="XBV126" s="72"/>
      <c r="XBW126" s="72"/>
      <c r="XBX126" s="72"/>
      <c r="XBY126" s="72"/>
      <c r="XBZ126" s="72"/>
      <c r="XCA126" s="72"/>
      <c r="XCB126" s="72"/>
      <c r="XCC126" s="72"/>
      <c r="XCD126" s="72"/>
      <c r="XCE126" s="72"/>
      <c r="XCF126" s="72"/>
      <c r="XCG126" s="72"/>
      <c r="XCH126" s="72"/>
      <c r="XCI126" s="72"/>
      <c r="XCJ126" s="72"/>
      <c r="XCK126" s="72"/>
      <c r="XCL126" s="72"/>
      <c r="XCM126" s="72"/>
      <c r="XCN126" s="72"/>
      <c r="XCO126" s="72"/>
      <c r="XCP126" s="72"/>
      <c r="XCQ126" s="72"/>
      <c r="XCR126" s="72"/>
      <c r="XCS126" s="72"/>
      <c r="XCT126" s="72"/>
      <c r="XCU126" s="72"/>
      <c r="XCV126" s="72"/>
      <c r="XCW126" s="72"/>
      <c r="XCX126" s="72"/>
      <c r="XCY126" s="72"/>
      <c r="XCZ126" s="72"/>
      <c r="XDA126" s="72"/>
      <c r="XDB126" s="72"/>
      <c r="XDC126" s="72"/>
      <c r="XDD126" s="72"/>
      <c r="XDE126" s="72"/>
      <c r="XDF126" s="72"/>
      <c r="XDG126" s="72"/>
      <c r="XDH126" s="72"/>
      <c r="XDI126" s="72"/>
      <c r="XDJ126" s="72"/>
      <c r="XDK126" s="72"/>
      <c r="XDL126" s="72"/>
      <c r="XDM126" s="72"/>
      <c r="XDN126" s="72"/>
      <c r="XDO126" s="72"/>
      <c r="XDP126" s="72"/>
      <c r="XDQ126" s="72"/>
      <c r="XDR126" s="72"/>
      <c r="XDS126" s="72"/>
      <c r="XDT126" s="72"/>
      <c r="XDU126" s="72"/>
      <c r="XDV126" s="72"/>
      <c r="XDW126" s="72"/>
      <c r="XDX126" s="72"/>
      <c r="XDY126" s="72"/>
      <c r="XDZ126" s="72"/>
      <c r="XEA126" s="72"/>
      <c r="XEB126" s="72"/>
      <c r="XEC126" s="72"/>
      <c r="XED126" s="72"/>
      <c r="XEE126" s="72"/>
      <c r="XEF126" s="72"/>
      <c r="XEG126" s="72"/>
      <c r="XEH126" s="72"/>
      <c r="XEI126" s="72"/>
      <c r="XEJ126" s="72"/>
      <c r="XEK126" s="72"/>
      <c r="XEL126" s="72"/>
      <c r="XEM126" s="72"/>
      <c r="XEN126" s="72"/>
      <c r="XEO126" s="72"/>
      <c r="XEP126" s="72"/>
      <c r="XEQ126" s="72"/>
      <c r="XER126" s="72"/>
    </row>
    <row r="127" spans="1:16372" s="3" customFormat="1" ht="25.5" customHeight="1">
      <c r="A127" s="21" t="s">
        <v>737</v>
      </c>
      <c r="B127" s="29" t="s">
        <v>738</v>
      </c>
      <c r="C127" s="120" t="s">
        <v>739</v>
      </c>
      <c r="D127" s="121"/>
      <c r="E127" s="121"/>
      <c r="F127" s="122"/>
      <c r="G127" s="22">
        <f>G128+G203+G217+G240+G253+G255+G257+G266</f>
        <v>55828.234681999995</v>
      </c>
      <c r="H127" s="22"/>
      <c r="I127" s="22"/>
      <c r="J127" s="28">
        <f>J128+J203+J217+J240+J253+J255+J257+J266</f>
        <v>55828.234681999995</v>
      </c>
      <c r="K127" s="28">
        <f>K128+K203+K217+K240+K253+K255+K257+K266</f>
        <v>28139.377821999999</v>
      </c>
      <c r="L127" s="28">
        <f>L128+L203+L217+L240+L253+L255+L257+L266</f>
        <v>25963.3</v>
      </c>
      <c r="M127" s="28">
        <f>M128+M203+M217+M240+M253+M255+M257+M266</f>
        <v>0</v>
      </c>
      <c r="N127" s="28">
        <f>N128+N203+N217+N240+N253+N255+N257+N266</f>
        <v>1725.5568599999999</v>
      </c>
      <c r="O127" s="29"/>
      <c r="P127" s="29"/>
      <c r="Q127" s="21"/>
      <c r="R127" s="21"/>
      <c r="S127" s="21"/>
      <c r="T127" s="21"/>
      <c r="U127" s="21"/>
      <c r="V127" s="21"/>
      <c r="IA127" s="4"/>
      <c r="IB127" s="4"/>
      <c r="IC127" s="4"/>
      <c r="ID127" s="4"/>
      <c r="IE127" s="4"/>
      <c r="IF127" s="4"/>
      <c r="IG127" s="4"/>
      <c r="IH127" s="4"/>
    </row>
    <row r="128" spans="1:16372" s="3" customFormat="1" ht="25.5" customHeight="1">
      <c r="A128" s="21">
        <v>6</v>
      </c>
      <c r="B128" s="29" t="s">
        <v>740</v>
      </c>
      <c r="C128" s="120" t="s">
        <v>740</v>
      </c>
      <c r="D128" s="121"/>
      <c r="E128" s="121"/>
      <c r="F128" s="122"/>
      <c r="G128" s="22">
        <f>SUM(G129:G202)</f>
        <v>5845.5985010000004</v>
      </c>
      <c r="H128" s="29"/>
      <c r="I128" s="29"/>
      <c r="J128" s="28">
        <f t="shared" ref="J128:N128" si="5">SUM(J129:J202)</f>
        <v>5845.5985010000004</v>
      </c>
      <c r="K128" s="28">
        <f t="shared" si="5"/>
        <v>5845.5985010000004</v>
      </c>
      <c r="L128" s="28">
        <f t="shared" si="5"/>
        <v>0</v>
      </c>
      <c r="M128" s="28">
        <f t="shared" si="5"/>
        <v>0</v>
      </c>
      <c r="N128" s="28">
        <f t="shared" si="5"/>
        <v>0</v>
      </c>
      <c r="O128" s="29"/>
      <c r="P128" s="29"/>
      <c r="Q128" s="21"/>
      <c r="R128" s="21"/>
      <c r="S128" s="21"/>
      <c r="T128" s="21"/>
      <c r="U128" s="21"/>
      <c r="V128" s="21"/>
      <c r="IA128" s="4"/>
      <c r="IB128" s="4"/>
      <c r="IC128" s="4"/>
      <c r="ID128" s="4"/>
      <c r="IE128" s="4"/>
      <c r="IF128" s="4"/>
      <c r="IG128" s="4"/>
      <c r="IH128" s="4"/>
    </row>
    <row r="129" spans="1:242" s="1" customFormat="1" ht="57.75" customHeight="1">
      <c r="A129" s="19">
        <v>1</v>
      </c>
      <c r="B129" s="24" t="s">
        <v>741</v>
      </c>
      <c r="C129" s="24" t="s">
        <v>742</v>
      </c>
      <c r="D129" s="24" t="s">
        <v>743</v>
      </c>
      <c r="E129" s="24" t="s">
        <v>744</v>
      </c>
      <c r="F129" s="24" t="s">
        <v>745</v>
      </c>
      <c r="G129" s="20">
        <v>10</v>
      </c>
      <c r="H129" s="24" t="s">
        <v>506</v>
      </c>
      <c r="I129" s="24" t="s">
        <v>746</v>
      </c>
      <c r="J129" s="27">
        <v>10</v>
      </c>
      <c r="K129" s="27">
        <v>10</v>
      </c>
      <c r="L129" s="27"/>
      <c r="M129" s="27"/>
      <c r="N129" s="27"/>
      <c r="O129" s="24" t="s">
        <v>747</v>
      </c>
      <c r="P129" s="24" t="s">
        <v>748</v>
      </c>
      <c r="Q129" s="19">
        <v>16</v>
      </c>
      <c r="R129" s="19" t="s">
        <v>92</v>
      </c>
      <c r="S129" s="19" t="s">
        <v>749</v>
      </c>
      <c r="T129" s="19" t="s">
        <v>509</v>
      </c>
      <c r="U129" s="19" t="s">
        <v>540</v>
      </c>
      <c r="V129" s="19"/>
      <c r="IA129" s="2"/>
      <c r="IB129" s="2"/>
      <c r="IC129" s="2"/>
      <c r="ID129" s="2"/>
      <c r="IE129" s="2"/>
      <c r="IF129" s="2"/>
      <c r="IG129" s="2"/>
      <c r="IH129" s="2"/>
    </row>
    <row r="130" spans="1:242" s="1" customFormat="1" ht="67.5" customHeight="1">
      <c r="A130" s="19">
        <v>2</v>
      </c>
      <c r="B130" s="24" t="s">
        <v>741</v>
      </c>
      <c r="C130" s="24" t="s">
        <v>750</v>
      </c>
      <c r="D130" s="24" t="s">
        <v>743</v>
      </c>
      <c r="E130" s="24" t="s">
        <v>744</v>
      </c>
      <c r="F130" s="24" t="s">
        <v>751</v>
      </c>
      <c r="G130" s="20">
        <v>285</v>
      </c>
      <c r="H130" s="24" t="s">
        <v>506</v>
      </c>
      <c r="I130" s="24" t="s">
        <v>506</v>
      </c>
      <c r="J130" s="27">
        <v>285</v>
      </c>
      <c r="K130" s="27">
        <v>285</v>
      </c>
      <c r="L130" s="27"/>
      <c r="M130" s="27"/>
      <c r="N130" s="27"/>
      <c r="O130" s="24" t="s">
        <v>747</v>
      </c>
      <c r="P130" s="24" t="s">
        <v>752</v>
      </c>
      <c r="Q130" s="19">
        <v>3318</v>
      </c>
      <c r="R130" s="19" t="s">
        <v>538</v>
      </c>
      <c r="S130" s="19" t="s">
        <v>539</v>
      </c>
      <c r="T130" s="19" t="s">
        <v>753</v>
      </c>
      <c r="U130" s="19" t="s">
        <v>511</v>
      </c>
      <c r="V130" s="19"/>
      <c r="IA130" s="2"/>
      <c r="IB130" s="2"/>
      <c r="IC130" s="2"/>
      <c r="ID130" s="2"/>
      <c r="IE130" s="2"/>
      <c r="IF130" s="2"/>
      <c r="IG130" s="2"/>
      <c r="IH130" s="2"/>
    </row>
    <row r="131" spans="1:242" s="1" customFormat="1" ht="146.25" customHeight="1">
      <c r="A131" s="19">
        <v>3</v>
      </c>
      <c r="B131" s="24" t="s">
        <v>741</v>
      </c>
      <c r="C131" s="24" t="s">
        <v>754</v>
      </c>
      <c r="D131" s="24" t="s">
        <v>743</v>
      </c>
      <c r="E131" s="24" t="s">
        <v>744</v>
      </c>
      <c r="F131" s="24" t="s">
        <v>755</v>
      </c>
      <c r="G131" s="20">
        <v>173.72499999999999</v>
      </c>
      <c r="H131" s="24" t="s">
        <v>506</v>
      </c>
      <c r="I131" s="24" t="s">
        <v>506</v>
      </c>
      <c r="J131" s="27">
        <v>173.72499999999999</v>
      </c>
      <c r="K131" s="27">
        <v>173.72499999999999</v>
      </c>
      <c r="L131" s="27"/>
      <c r="M131" s="27"/>
      <c r="N131" s="27"/>
      <c r="O131" s="24" t="s">
        <v>747</v>
      </c>
      <c r="P131" s="24" t="s">
        <v>756</v>
      </c>
      <c r="Q131" s="34">
        <v>3500</v>
      </c>
      <c r="R131" s="19" t="s">
        <v>538</v>
      </c>
      <c r="S131" s="19" t="s">
        <v>539</v>
      </c>
      <c r="T131" s="19" t="s">
        <v>753</v>
      </c>
      <c r="U131" s="19" t="s">
        <v>511</v>
      </c>
      <c r="V131" s="19"/>
      <c r="IA131" s="2"/>
      <c r="IB131" s="2"/>
      <c r="IC131" s="2"/>
      <c r="ID131" s="2"/>
      <c r="IE131" s="2"/>
      <c r="IF131" s="2"/>
      <c r="IG131" s="2"/>
      <c r="IH131" s="2"/>
    </row>
    <row r="132" spans="1:242" s="1" customFormat="1" ht="31.9" customHeight="1">
      <c r="A132" s="19">
        <v>4</v>
      </c>
      <c r="B132" s="24" t="s">
        <v>741</v>
      </c>
      <c r="C132" s="24" t="s">
        <v>757</v>
      </c>
      <c r="D132" s="24" t="s">
        <v>743</v>
      </c>
      <c r="E132" s="24" t="s">
        <v>744</v>
      </c>
      <c r="F132" s="24" t="s">
        <v>758</v>
      </c>
      <c r="G132" s="20">
        <v>8.8000000000000007</v>
      </c>
      <c r="H132" s="24" t="s">
        <v>506</v>
      </c>
      <c r="I132" s="24" t="s">
        <v>759</v>
      </c>
      <c r="J132" s="27">
        <v>8.8000000000000007</v>
      </c>
      <c r="K132" s="27">
        <v>8.8000000000000007</v>
      </c>
      <c r="L132" s="27"/>
      <c r="M132" s="27"/>
      <c r="N132" s="27"/>
      <c r="O132" s="24" t="s">
        <v>747</v>
      </c>
      <c r="P132" s="24" t="s">
        <v>760</v>
      </c>
      <c r="Q132" s="19">
        <v>79</v>
      </c>
      <c r="R132" s="19" t="s">
        <v>92</v>
      </c>
      <c r="S132" s="19" t="s">
        <v>749</v>
      </c>
      <c r="T132" s="19" t="s">
        <v>509</v>
      </c>
      <c r="U132" s="19" t="s">
        <v>540</v>
      </c>
      <c r="V132" s="19"/>
      <c r="IA132" s="2"/>
      <c r="IB132" s="2"/>
      <c r="IC132" s="2"/>
      <c r="ID132" s="2"/>
      <c r="IE132" s="2"/>
      <c r="IF132" s="2"/>
      <c r="IG132" s="2"/>
      <c r="IH132" s="2"/>
    </row>
    <row r="133" spans="1:242" s="1" customFormat="1" ht="66" customHeight="1">
      <c r="A133" s="19">
        <v>5</v>
      </c>
      <c r="B133" s="24" t="s">
        <v>741</v>
      </c>
      <c r="C133" s="24" t="s">
        <v>761</v>
      </c>
      <c r="D133" s="24" t="s">
        <v>743</v>
      </c>
      <c r="E133" s="24" t="s">
        <v>744</v>
      </c>
      <c r="F133" s="24" t="s">
        <v>762</v>
      </c>
      <c r="G133" s="20">
        <v>252</v>
      </c>
      <c r="H133" s="24" t="s">
        <v>506</v>
      </c>
      <c r="I133" s="24" t="s">
        <v>763</v>
      </c>
      <c r="J133" s="27">
        <v>252</v>
      </c>
      <c r="K133" s="27">
        <v>252</v>
      </c>
      <c r="L133" s="27"/>
      <c r="M133" s="27"/>
      <c r="N133" s="27"/>
      <c r="O133" s="24" t="s">
        <v>747</v>
      </c>
      <c r="P133" s="24" t="s">
        <v>764</v>
      </c>
      <c r="Q133" s="34">
        <v>700</v>
      </c>
      <c r="R133" s="19" t="s">
        <v>538</v>
      </c>
      <c r="S133" s="19" t="s">
        <v>539</v>
      </c>
      <c r="T133" s="19" t="s">
        <v>753</v>
      </c>
      <c r="U133" s="19" t="s">
        <v>511</v>
      </c>
      <c r="V133" s="19"/>
      <c r="IA133" s="2"/>
      <c r="IB133" s="2"/>
      <c r="IC133" s="2"/>
      <c r="ID133" s="2"/>
      <c r="IE133" s="2"/>
      <c r="IF133" s="2"/>
      <c r="IG133" s="2"/>
      <c r="IH133" s="2"/>
    </row>
    <row r="134" spans="1:242" s="1" customFormat="1" ht="72" customHeight="1">
      <c r="A134" s="19">
        <v>6</v>
      </c>
      <c r="B134" s="24" t="s">
        <v>765</v>
      </c>
      <c r="C134" s="24" t="s">
        <v>766</v>
      </c>
      <c r="D134" s="24" t="s">
        <v>743</v>
      </c>
      <c r="E134" s="24" t="s">
        <v>744</v>
      </c>
      <c r="F134" s="24" t="s">
        <v>767</v>
      </c>
      <c r="G134" s="20">
        <v>457.7</v>
      </c>
      <c r="H134" s="24" t="s">
        <v>768</v>
      </c>
      <c r="I134" s="24" t="s">
        <v>769</v>
      </c>
      <c r="J134" s="27">
        <v>457.7</v>
      </c>
      <c r="K134" s="27">
        <v>457.7</v>
      </c>
      <c r="L134" s="27"/>
      <c r="M134" s="27"/>
      <c r="N134" s="27"/>
      <c r="O134" s="24" t="s">
        <v>747</v>
      </c>
      <c r="P134" s="24" t="s">
        <v>770</v>
      </c>
      <c r="Q134" s="19">
        <v>310</v>
      </c>
      <c r="R134" s="34">
        <v>2018.12</v>
      </c>
      <c r="S134" s="34">
        <v>2018.12</v>
      </c>
      <c r="T134" s="34">
        <v>2019.1</v>
      </c>
      <c r="U134" s="34">
        <v>2019.1</v>
      </c>
      <c r="V134" s="19"/>
      <c r="IA134" s="2"/>
      <c r="IB134" s="2"/>
      <c r="IC134" s="2"/>
      <c r="ID134" s="2"/>
      <c r="IE134" s="2"/>
      <c r="IF134" s="2"/>
      <c r="IG134" s="2"/>
      <c r="IH134" s="2"/>
    </row>
    <row r="135" spans="1:242" s="1" customFormat="1" ht="28.9" customHeight="1">
      <c r="A135" s="19">
        <v>7</v>
      </c>
      <c r="B135" s="24" t="s">
        <v>765</v>
      </c>
      <c r="C135" s="24" t="s">
        <v>771</v>
      </c>
      <c r="D135" s="24" t="s">
        <v>743</v>
      </c>
      <c r="E135" s="24" t="s">
        <v>744</v>
      </c>
      <c r="F135" s="24" t="s">
        <v>772</v>
      </c>
      <c r="G135" s="20">
        <v>10</v>
      </c>
      <c r="H135" s="24" t="s">
        <v>768</v>
      </c>
      <c r="I135" s="24" t="s">
        <v>773</v>
      </c>
      <c r="J135" s="27">
        <v>10</v>
      </c>
      <c r="K135" s="27">
        <v>10</v>
      </c>
      <c r="L135" s="27"/>
      <c r="M135" s="27"/>
      <c r="N135" s="27"/>
      <c r="O135" s="24" t="s">
        <v>747</v>
      </c>
      <c r="P135" s="24" t="s">
        <v>774</v>
      </c>
      <c r="Q135" s="19">
        <v>165</v>
      </c>
      <c r="R135" s="34">
        <v>2019.1</v>
      </c>
      <c r="S135" s="34">
        <v>2019.1</v>
      </c>
      <c r="T135" s="34">
        <v>2019.5</v>
      </c>
      <c r="U135" s="34">
        <v>2019.5</v>
      </c>
      <c r="V135" s="19"/>
      <c r="IA135" s="2"/>
      <c r="IB135" s="2"/>
      <c r="IC135" s="2"/>
      <c r="ID135" s="2"/>
      <c r="IE135" s="2"/>
      <c r="IF135" s="2"/>
      <c r="IG135" s="2"/>
      <c r="IH135" s="2"/>
    </row>
    <row r="136" spans="1:242" s="1" customFormat="1" ht="48.75" customHeight="1">
      <c r="A136" s="19">
        <v>8</v>
      </c>
      <c r="B136" s="24" t="s">
        <v>63</v>
      </c>
      <c r="C136" s="24" t="s">
        <v>775</v>
      </c>
      <c r="D136" s="24" t="s">
        <v>743</v>
      </c>
      <c r="E136" s="24" t="s">
        <v>744</v>
      </c>
      <c r="F136" s="24" t="s">
        <v>776</v>
      </c>
      <c r="G136" s="20">
        <v>4.72</v>
      </c>
      <c r="H136" s="24" t="s">
        <v>66</v>
      </c>
      <c r="I136" s="24" t="s">
        <v>777</v>
      </c>
      <c r="J136" s="27">
        <v>4.72</v>
      </c>
      <c r="K136" s="27">
        <v>4.72</v>
      </c>
      <c r="L136" s="27"/>
      <c r="M136" s="27"/>
      <c r="N136" s="27"/>
      <c r="O136" s="24" t="s">
        <v>747</v>
      </c>
      <c r="P136" s="24" t="s">
        <v>778</v>
      </c>
      <c r="Q136" s="74">
        <v>230</v>
      </c>
      <c r="R136" s="19" t="s">
        <v>779</v>
      </c>
      <c r="S136" s="19" t="s">
        <v>780</v>
      </c>
      <c r="T136" s="19" t="s">
        <v>781</v>
      </c>
      <c r="U136" s="19" t="s">
        <v>579</v>
      </c>
      <c r="V136" s="19"/>
      <c r="IA136" s="2"/>
      <c r="IB136" s="2"/>
      <c r="IC136" s="2"/>
      <c r="ID136" s="2"/>
      <c r="IE136" s="2"/>
      <c r="IF136" s="2"/>
      <c r="IG136" s="2"/>
      <c r="IH136" s="2"/>
    </row>
    <row r="137" spans="1:242" s="1" customFormat="1" ht="84.75" customHeight="1">
      <c r="A137" s="19">
        <v>9</v>
      </c>
      <c r="B137" s="24" t="s">
        <v>63</v>
      </c>
      <c r="C137" s="24" t="s">
        <v>782</v>
      </c>
      <c r="D137" s="24" t="s">
        <v>743</v>
      </c>
      <c r="E137" s="24" t="s">
        <v>744</v>
      </c>
      <c r="F137" s="24" t="s">
        <v>783</v>
      </c>
      <c r="G137" s="20">
        <v>129.88619</v>
      </c>
      <c r="H137" s="24" t="s">
        <v>66</v>
      </c>
      <c r="I137" s="24" t="s">
        <v>593</v>
      </c>
      <c r="J137" s="27">
        <v>129.88619</v>
      </c>
      <c r="K137" s="27">
        <v>129.88619</v>
      </c>
      <c r="L137" s="27"/>
      <c r="M137" s="27"/>
      <c r="N137" s="27"/>
      <c r="O137" s="24" t="s">
        <v>747</v>
      </c>
      <c r="P137" s="24" t="s">
        <v>784</v>
      </c>
      <c r="Q137" s="19">
        <v>50</v>
      </c>
      <c r="R137" s="19" t="s">
        <v>785</v>
      </c>
      <c r="S137" s="19" t="s">
        <v>785</v>
      </c>
      <c r="T137" s="19" t="s">
        <v>501</v>
      </c>
      <c r="U137" s="19" t="s">
        <v>92</v>
      </c>
      <c r="V137" s="19"/>
      <c r="IA137" s="2"/>
      <c r="IB137" s="2"/>
      <c r="IC137" s="2"/>
      <c r="ID137" s="2"/>
      <c r="IE137" s="2"/>
      <c r="IF137" s="2"/>
      <c r="IG137" s="2"/>
      <c r="IH137" s="2"/>
    </row>
    <row r="138" spans="1:242" s="1" customFormat="1" ht="78.599999999999994" customHeight="1">
      <c r="A138" s="19">
        <v>10</v>
      </c>
      <c r="B138" s="24" t="s">
        <v>63</v>
      </c>
      <c r="C138" s="24" t="s">
        <v>786</v>
      </c>
      <c r="D138" s="24" t="s">
        <v>743</v>
      </c>
      <c r="E138" s="24" t="s">
        <v>744</v>
      </c>
      <c r="F138" s="24" t="s">
        <v>787</v>
      </c>
      <c r="G138" s="20">
        <v>50</v>
      </c>
      <c r="H138" s="24" t="s">
        <v>66</v>
      </c>
      <c r="I138" s="24" t="s">
        <v>593</v>
      </c>
      <c r="J138" s="27">
        <v>50</v>
      </c>
      <c r="K138" s="27">
        <v>50</v>
      </c>
      <c r="L138" s="27"/>
      <c r="M138" s="27"/>
      <c r="N138" s="27"/>
      <c r="O138" s="24" t="s">
        <v>747</v>
      </c>
      <c r="P138" s="24" t="s">
        <v>788</v>
      </c>
      <c r="Q138" s="19">
        <v>50</v>
      </c>
      <c r="R138" s="19" t="s">
        <v>92</v>
      </c>
      <c r="S138" s="19" t="s">
        <v>789</v>
      </c>
      <c r="T138" s="19" t="s">
        <v>633</v>
      </c>
      <c r="U138" s="19" t="s">
        <v>790</v>
      </c>
      <c r="V138" s="19"/>
      <c r="IA138" s="2"/>
      <c r="IB138" s="2"/>
      <c r="IC138" s="2"/>
      <c r="ID138" s="2"/>
      <c r="IE138" s="2"/>
      <c r="IF138" s="2"/>
      <c r="IG138" s="2"/>
      <c r="IH138" s="2"/>
    </row>
    <row r="139" spans="1:242" s="1" customFormat="1" ht="78.599999999999994" customHeight="1">
      <c r="A139" s="19">
        <v>11</v>
      </c>
      <c r="B139" s="24" t="s">
        <v>63</v>
      </c>
      <c r="C139" s="24" t="s">
        <v>791</v>
      </c>
      <c r="D139" s="24" t="s">
        <v>743</v>
      </c>
      <c r="E139" s="24" t="s">
        <v>744</v>
      </c>
      <c r="F139" s="24" t="s">
        <v>792</v>
      </c>
      <c r="G139" s="20">
        <v>32</v>
      </c>
      <c r="H139" s="24" t="s">
        <v>66</v>
      </c>
      <c r="I139" s="24" t="s">
        <v>793</v>
      </c>
      <c r="J139" s="27">
        <v>32</v>
      </c>
      <c r="K139" s="27">
        <v>32</v>
      </c>
      <c r="L139" s="27"/>
      <c r="M139" s="27"/>
      <c r="N139" s="27"/>
      <c r="O139" s="24" t="s">
        <v>747</v>
      </c>
      <c r="P139" s="24" t="s">
        <v>794</v>
      </c>
      <c r="Q139" s="19">
        <v>1581</v>
      </c>
      <c r="R139" s="19" t="s">
        <v>92</v>
      </c>
      <c r="S139" s="19" t="s">
        <v>789</v>
      </c>
      <c r="T139" s="19" t="s">
        <v>633</v>
      </c>
      <c r="U139" s="19" t="s">
        <v>795</v>
      </c>
      <c r="V139" s="19"/>
      <c r="IA139" s="2"/>
      <c r="IB139" s="2"/>
      <c r="IC139" s="2"/>
      <c r="ID139" s="2"/>
      <c r="IE139" s="2"/>
      <c r="IF139" s="2"/>
      <c r="IG139" s="2"/>
      <c r="IH139" s="2"/>
    </row>
    <row r="140" spans="1:242" s="1" customFormat="1" ht="30" customHeight="1">
      <c r="A140" s="19">
        <v>12</v>
      </c>
      <c r="B140" s="24" t="s">
        <v>63</v>
      </c>
      <c r="C140" s="24" t="s">
        <v>796</v>
      </c>
      <c r="D140" s="24" t="s">
        <v>743</v>
      </c>
      <c r="E140" s="24" t="s">
        <v>744</v>
      </c>
      <c r="F140" s="24" t="s">
        <v>797</v>
      </c>
      <c r="G140" s="20">
        <v>44</v>
      </c>
      <c r="H140" s="24" t="s">
        <v>66</v>
      </c>
      <c r="I140" s="24" t="s">
        <v>798</v>
      </c>
      <c r="J140" s="27">
        <v>44</v>
      </c>
      <c r="K140" s="27">
        <v>44</v>
      </c>
      <c r="L140" s="27"/>
      <c r="M140" s="27"/>
      <c r="N140" s="27"/>
      <c r="O140" s="24" t="s">
        <v>747</v>
      </c>
      <c r="P140" s="24" t="s">
        <v>799</v>
      </c>
      <c r="Q140" s="19">
        <v>867</v>
      </c>
      <c r="R140" s="19" t="s">
        <v>92</v>
      </c>
      <c r="S140" s="19" t="s">
        <v>789</v>
      </c>
      <c r="T140" s="19" t="s">
        <v>633</v>
      </c>
      <c r="U140" s="19" t="s">
        <v>790</v>
      </c>
      <c r="V140" s="19"/>
      <c r="IA140" s="2"/>
      <c r="IB140" s="2"/>
      <c r="IC140" s="2"/>
      <c r="ID140" s="2"/>
      <c r="IE140" s="2"/>
      <c r="IF140" s="2"/>
      <c r="IG140" s="2"/>
      <c r="IH140" s="2"/>
    </row>
    <row r="141" spans="1:242" s="1" customFormat="1" ht="37.5" customHeight="1">
      <c r="A141" s="19">
        <v>13</v>
      </c>
      <c r="B141" s="24" t="s">
        <v>142</v>
      </c>
      <c r="C141" s="24" t="s">
        <v>800</v>
      </c>
      <c r="D141" s="24" t="s">
        <v>743</v>
      </c>
      <c r="E141" s="24" t="s">
        <v>744</v>
      </c>
      <c r="F141" s="24" t="s">
        <v>801</v>
      </c>
      <c r="G141" s="20">
        <v>5.8504800000000001</v>
      </c>
      <c r="H141" s="24" t="s">
        <v>145</v>
      </c>
      <c r="I141" s="24" t="s">
        <v>166</v>
      </c>
      <c r="J141" s="27">
        <v>5.8504800000000001</v>
      </c>
      <c r="K141" s="27">
        <v>5.8504800000000001</v>
      </c>
      <c r="L141" s="27"/>
      <c r="M141" s="27"/>
      <c r="N141" s="27"/>
      <c r="O141" s="24" t="s">
        <v>747</v>
      </c>
      <c r="P141" s="24" t="s">
        <v>802</v>
      </c>
      <c r="Q141" s="19">
        <v>78</v>
      </c>
      <c r="R141" s="30" t="s">
        <v>803</v>
      </c>
      <c r="S141" s="30" t="s">
        <v>804</v>
      </c>
      <c r="T141" s="30" t="s">
        <v>805</v>
      </c>
      <c r="U141" s="30" t="s">
        <v>806</v>
      </c>
      <c r="V141" s="30"/>
      <c r="IA141" s="2"/>
      <c r="IB141" s="2"/>
      <c r="IC141" s="2"/>
      <c r="ID141" s="2"/>
      <c r="IE141" s="2"/>
      <c r="IF141" s="2"/>
      <c r="IG141" s="2"/>
      <c r="IH141" s="2"/>
    </row>
    <row r="142" spans="1:242" s="1" customFormat="1" ht="36" customHeight="1">
      <c r="A142" s="19">
        <v>14</v>
      </c>
      <c r="B142" s="24" t="s">
        <v>142</v>
      </c>
      <c r="C142" s="24" t="s">
        <v>807</v>
      </c>
      <c r="D142" s="24" t="s">
        <v>743</v>
      </c>
      <c r="E142" s="24" t="s">
        <v>744</v>
      </c>
      <c r="F142" s="24" t="s">
        <v>808</v>
      </c>
      <c r="G142" s="20">
        <v>15.096</v>
      </c>
      <c r="H142" s="24" t="s">
        <v>145</v>
      </c>
      <c r="I142" s="24" t="s">
        <v>809</v>
      </c>
      <c r="J142" s="27">
        <v>15.096</v>
      </c>
      <c r="K142" s="27">
        <v>15.096</v>
      </c>
      <c r="L142" s="27"/>
      <c r="M142" s="27"/>
      <c r="N142" s="27"/>
      <c r="O142" s="24" t="s">
        <v>747</v>
      </c>
      <c r="P142" s="24" t="s">
        <v>810</v>
      </c>
      <c r="Q142" s="19">
        <v>523</v>
      </c>
      <c r="R142" s="30" t="s">
        <v>811</v>
      </c>
      <c r="S142" s="30" t="s">
        <v>682</v>
      </c>
      <c r="T142" s="30" t="s">
        <v>137</v>
      </c>
      <c r="U142" s="30" t="s">
        <v>137</v>
      </c>
      <c r="V142" s="30"/>
      <c r="IA142" s="2"/>
      <c r="IB142" s="2"/>
      <c r="IC142" s="2"/>
      <c r="ID142" s="2"/>
      <c r="IE142" s="2"/>
      <c r="IF142" s="2"/>
      <c r="IG142" s="2"/>
      <c r="IH142" s="2"/>
    </row>
    <row r="143" spans="1:242" s="1" customFormat="1" ht="48" customHeight="1">
      <c r="A143" s="19">
        <v>15</v>
      </c>
      <c r="B143" s="24" t="s">
        <v>142</v>
      </c>
      <c r="C143" s="24" t="s">
        <v>812</v>
      </c>
      <c r="D143" s="24" t="s">
        <v>743</v>
      </c>
      <c r="E143" s="24" t="s">
        <v>744</v>
      </c>
      <c r="F143" s="24" t="s">
        <v>813</v>
      </c>
      <c r="G143" s="20">
        <v>60</v>
      </c>
      <c r="H143" s="24" t="s">
        <v>145</v>
      </c>
      <c r="I143" s="24" t="s">
        <v>814</v>
      </c>
      <c r="J143" s="27">
        <v>60</v>
      </c>
      <c r="K143" s="27">
        <v>60</v>
      </c>
      <c r="L143" s="27"/>
      <c r="M143" s="27"/>
      <c r="N143" s="27"/>
      <c r="O143" s="24" t="s">
        <v>747</v>
      </c>
      <c r="P143" s="24" t="s">
        <v>815</v>
      </c>
      <c r="Q143" s="19">
        <v>162</v>
      </c>
      <c r="R143" s="30" t="s">
        <v>806</v>
      </c>
      <c r="S143" s="30" t="s">
        <v>806</v>
      </c>
      <c r="T143" s="30" t="s">
        <v>816</v>
      </c>
      <c r="U143" s="30" t="s">
        <v>817</v>
      </c>
      <c r="V143" s="30"/>
      <c r="IA143" s="2"/>
      <c r="IB143" s="2"/>
      <c r="IC143" s="2"/>
      <c r="ID143" s="2"/>
      <c r="IE143" s="2"/>
      <c r="IF143" s="2"/>
      <c r="IG143" s="2"/>
      <c r="IH143" s="2"/>
    </row>
    <row r="144" spans="1:242" s="1" customFormat="1" ht="48.75" customHeight="1">
      <c r="A144" s="19">
        <v>16</v>
      </c>
      <c r="B144" s="24" t="s">
        <v>142</v>
      </c>
      <c r="C144" s="24" t="s">
        <v>818</v>
      </c>
      <c r="D144" s="24" t="s">
        <v>743</v>
      </c>
      <c r="E144" s="24" t="s">
        <v>744</v>
      </c>
      <c r="F144" s="24" t="s">
        <v>819</v>
      </c>
      <c r="G144" s="20">
        <v>2</v>
      </c>
      <c r="H144" s="24" t="s">
        <v>145</v>
      </c>
      <c r="I144" s="24" t="s">
        <v>820</v>
      </c>
      <c r="J144" s="27">
        <v>2</v>
      </c>
      <c r="K144" s="27">
        <v>2</v>
      </c>
      <c r="L144" s="27"/>
      <c r="M144" s="27"/>
      <c r="N144" s="27"/>
      <c r="O144" s="24" t="s">
        <v>747</v>
      </c>
      <c r="P144" s="24" t="s">
        <v>821</v>
      </c>
      <c r="Q144" s="32">
        <v>132</v>
      </c>
      <c r="R144" s="30" t="s">
        <v>822</v>
      </c>
      <c r="S144" s="66" t="s">
        <v>823</v>
      </c>
      <c r="T144" s="66" t="s">
        <v>392</v>
      </c>
      <c r="U144" s="30" t="s">
        <v>824</v>
      </c>
      <c r="V144" s="30"/>
      <c r="IA144" s="2"/>
      <c r="IB144" s="2"/>
      <c r="IC144" s="2"/>
      <c r="ID144" s="2"/>
      <c r="IE144" s="2"/>
      <c r="IF144" s="2"/>
      <c r="IG144" s="2"/>
      <c r="IH144" s="2"/>
    </row>
    <row r="145" spans="1:242" s="1" customFormat="1" ht="48.75" customHeight="1">
      <c r="A145" s="19">
        <v>17</v>
      </c>
      <c r="B145" s="24" t="s">
        <v>142</v>
      </c>
      <c r="C145" s="24" t="s">
        <v>825</v>
      </c>
      <c r="D145" s="24" t="s">
        <v>743</v>
      </c>
      <c r="E145" s="24" t="s">
        <v>744</v>
      </c>
      <c r="F145" s="24" t="s">
        <v>819</v>
      </c>
      <c r="G145" s="20">
        <v>2</v>
      </c>
      <c r="H145" s="24" t="s">
        <v>145</v>
      </c>
      <c r="I145" s="24" t="s">
        <v>814</v>
      </c>
      <c r="J145" s="27">
        <v>2</v>
      </c>
      <c r="K145" s="27">
        <v>2</v>
      </c>
      <c r="L145" s="27"/>
      <c r="M145" s="27"/>
      <c r="N145" s="27"/>
      <c r="O145" s="24" t="s">
        <v>747</v>
      </c>
      <c r="P145" s="24" t="s">
        <v>821</v>
      </c>
      <c r="Q145" s="32">
        <v>242</v>
      </c>
      <c r="R145" s="30" t="s">
        <v>826</v>
      </c>
      <c r="S145" s="66" t="s">
        <v>827</v>
      </c>
      <c r="T145" s="66" t="s">
        <v>219</v>
      </c>
      <c r="U145" s="30" t="s">
        <v>824</v>
      </c>
      <c r="V145" s="30"/>
      <c r="IA145" s="2"/>
      <c r="IB145" s="2"/>
      <c r="IC145" s="2"/>
      <c r="ID145" s="2"/>
      <c r="IE145" s="2"/>
      <c r="IF145" s="2"/>
      <c r="IG145" s="2"/>
      <c r="IH145" s="2"/>
    </row>
    <row r="146" spans="1:242" s="1" customFormat="1" ht="48.75" customHeight="1">
      <c r="A146" s="19">
        <v>18</v>
      </c>
      <c r="B146" s="24" t="s">
        <v>142</v>
      </c>
      <c r="C146" s="24" t="s">
        <v>828</v>
      </c>
      <c r="D146" s="24" t="s">
        <v>743</v>
      </c>
      <c r="E146" s="24" t="s">
        <v>744</v>
      </c>
      <c r="F146" s="24" t="s">
        <v>819</v>
      </c>
      <c r="G146" s="20">
        <v>2</v>
      </c>
      <c r="H146" s="24" t="s">
        <v>145</v>
      </c>
      <c r="I146" s="24" t="s">
        <v>829</v>
      </c>
      <c r="J146" s="27">
        <v>2</v>
      </c>
      <c r="K146" s="27">
        <v>2</v>
      </c>
      <c r="L146" s="27"/>
      <c r="M146" s="27"/>
      <c r="N146" s="27"/>
      <c r="O146" s="24" t="s">
        <v>747</v>
      </c>
      <c r="P146" s="24" t="s">
        <v>821</v>
      </c>
      <c r="Q146" s="32">
        <v>107</v>
      </c>
      <c r="R146" s="30" t="s">
        <v>830</v>
      </c>
      <c r="S146" s="66" t="s">
        <v>831</v>
      </c>
      <c r="T146" s="66" t="s">
        <v>407</v>
      </c>
      <c r="U146" s="30" t="s">
        <v>824</v>
      </c>
      <c r="V146" s="30"/>
      <c r="IA146" s="2"/>
      <c r="IB146" s="2"/>
      <c r="IC146" s="2"/>
      <c r="ID146" s="2"/>
      <c r="IE146" s="2"/>
      <c r="IF146" s="2"/>
      <c r="IG146" s="2"/>
      <c r="IH146" s="2"/>
    </row>
    <row r="147" spans="1:242" s="1" customFormat="1" ht="48.75" customHeight="1">
      <c r="A147" s="19">
        <v>19</v>
      </c>
      <c r="B147" s="24" t="s">
        <v>142</v>
      </c>
      <c r="C147" s="24" t="s">
        <v>832</v>
      </c>
      <c r="D147" s="24" t="s">
        <v>743</v>
      </c>
      <c r="E147" s="24" t="s">
        <v>744</v>
      </c>
      <c r="F147" s="24" t="s">
        <v>819</v>
      </c>
      <c r="G147" s="20">
        <v>2</v>
      </c>
      <c r="H147" s="24" t="s">
        <v>145</v>
      </c>
      <c r="I147" s="24" t="s">
        <v>146</v>
      </c>
      <c r="J147" s="27">
        <v>2</v>
      </c>
      <c r="K147" s="27">
        <v>2</v>
      </c>
      <c r="L147" s="27"/>
      <c r="M147" s="27"/>
      <c r="N147" s="27"/>
      <c r="O147" s="24" t="s">
        <v>747</v>
      </c>
      <c r="P147" s="24" t="s">
        <v>821</v>
      </c>
      <c r="Q147" s="32">
        <v>113</v>
      </c>
      <c r="R147" s="30" t="s">
        <v>826</v>
      </c>
      <c r="S147" s="66" t="s">
        <v>827</v>
      </c>
      <c r="T147" s="66" t="s">
        <v>219</v>
      </c>
      <c r="U147" s="30" t="s">
        <v>824</v>
      </c>
      <c r="V147" s="30"/>
      <c r="IA147" s="2"/>
      <c r="IB147" s="2"/>
      <c r="IC147" s="2"/>
      <c r="ID147" s="2"/>
      <c r="IE147" s="2"/>
      <c r="IF147" s="2"/>
      <c r="IG147" s="2"/>
      <c r="IH147" s="2"/>
    </row>
    <row r="148" spans="1:242" s="1" customFormat="1" ht="48.75" customHeight="1">
      <c r="A148" s="19">
        <v>20</v>
      </c>
      <c r="B148" s="24" t="s">
        <v>142</v>
      </c>
      <c r="C148" s="24" t="s">
        <v>833</v>
      </c>
      <c r="D148" s="24" t="s">
        <v>743</v>
      </c>
      <c r="E148" s="24" t="s">
        <v>744</v>
      </c>
      <c r="F148" s="24" t="s">
        <v>819</v>
      </c>
      <c r="G148" s="20">
        <v>2</v>
      </c>
      <c r="H148" s="24" t="s">
        <v>145</v>
      </c>
      <c r="I148" s="24" t="s">
        <v>834</v>
      </c>
      <c r="J148" s="27">
        <v>2</v>
      </c>
      <c r="K148" s="27">
        <v>2</v>
      </c>
      <c r="L148" s="27"/>
      <c r="M148" s="27"/>
      <c r="N148" s="27"/>
      <c r="O148" s="24" t="s">
        <v>747</v>
      </c>
      <c r="P148" s="24" t="s">
        <v>821</v>
      </c>
      <c r="Q148" s="32">
        <v>160</v>
      </c>
      <c r="R148" s="30" t="s">
        <v>835</v>
      </c>
      <c r="S148" s="66" t="s">
        <v>836</v>
      </c>
      <c r="T148" s="66" t="s">
        <v>837</v>
      </c>
      <c r="U148" s="30" t="s">
        <v>824</v>
      </c>
      <c r="V148" s="30"/>
      <c r="IA148" s="2"/>
      <c r="IB148" s="2"/>
      <c r="IC148" s="2"/>
      <c r="ID148" s="2"/>
      <c r="IE148" s="2"/>
      <c r="IF148" s="2"/>
      <c r="IG148" s="2"/>
      <c r="IH148" s="2"/>
    </row>
    <row r="149" spans="1:242" s="1" customFormat="1" ht="48.75" customHeight="1">
      <c r="A149" s="19">
        <v>21</v>
      </c>
      <c r="B149" s="24" t="s">
        <v>142</v>
      </c>
      <c r="C149" s="24" t="s">
        <v>838</v>
      </c>
      <c r="D149" s="24" t="s">
        <v>743</v>
      </c>
      <c r="E149" s="24" t="s">
        <v>744</v>
      </c>
      <c r="F149" s="24" t="s">
        <v>819</v>
      </c>
      <c r="G149" s="20">
        <v>2</v>
      </c>
      <c r="H149" s="24" t="s">
        <v>145</v>
      </c>
      <c r="I149" s="24" t="s">
        <v>177</v>
      </c>
      <c r="J149" s="27">
        <v>2</v>
      </c>
      <c r="K149" s="27">
        <v>2</v>
      </c>
      <c r="L149" s="27"/>
      <c r="M149" s="27"/>
      <c r="N149" s="27"/>
      <c r="O149" s="24" t="s">
        <v>747</v>
      </c>
      <c r="P149" s="24" t="s">
        <v>821</v>
      </c>
      <c r="Q149" s="32">
        <v>182</v>
      </c>
      <c r="R149" s="30" t="s">
        <v>839</v>
      </c>
      <c r="S149" s="66" t="s">
        <v>226</v>
      </c>
      <c r="T149" s="66" t="s">
        <v>840</v>
      </c>
      <c r="U149" s="30" t="s">
        <v>824</v>
      </c>
      <c r="V149" s="30"/>
      <c r="IA149" s="2"/>
      <c r="IB149" s="2"/>
      <c r="IC149" s="2"/>
      <c r="ID149" s="2"/>
      <c r="IE149" s="2"/>
      <c r="IF149" s="2"/>
      <c r="IG149" s="2"/>
      <c r="IH149" s="2"/>
    </row>
    <row r="150" spans="1:242" s="1" customFormat="1" ht="48.75" customHeight="1">
      <c r="A150" s="19">
        <v>22</v>
      </c>
      <c r="B150" s="24" t="s">
        <v>142</v>
      </c>
      <c r="C150" s="24" t="s">
        <v>841</v>
      </c>
      <c r="D150" s="24" t="s">
        <v>743</v>
      </c>
      <c r="E150" s="24" t="s">
        <v>744</v>
      </c>
      <c r="F150" s="24" t="s">
        <v>819</v>
      </c>
      <c r="G150" s="20">
        <v>2</v>
      </c>
      <c r="H150" s="24" t="s">
        <v>145</v>
      </c>
      <c r="I150" s="24" t="s">
        <v>154</v>
      </c>
      <c r="J150" s="27">
        <v>2</v>
      </c>
      <c r="K150" s="27">
        <v>2</v>
      </c>
      <c r="L150" s="27"/>
      <c r="M150" s="27"/>
      <c r="N150" s="27"/>
      <c r="O150" s="24" t="s">
        <v>747</v>
      </c>
      <c r="P150" s="24" t="s">
        <v>821</v>
      </c>
      <c r="Q150" s="32">
        <v>496</v>
      </c>
      <c r="R150" s="30" t="s">
        <v>842</v>
      </c>
      <c r="S150" s="66" t="s">
        <v>544</v>
      </c>
      <c r="T150" s="66" t="s">
        <v>545</v>
      </c>
      <c r="U150" s="30" t="s">
        <v>824</v>
      </c>
      <c r="V150" s="30"/>
      <c r="IA150" s="2"/>
      <c r="IB150" s="2"/>
      <c r="IC150" s="2"/>
      <c r="ID150" s="2"/>
      <c r="IE150" s="2"/>
      <c r="IF150" s="2"/>
      <c r="IG150" s="2"/>
      <c r="IH150" s="2"/>
    </row>
    <row r="151" spans="1:242" s="1" customFormat="1" ht="48.75" customHeight="1">
      <c r="A151" s="19">
        <v>23</v>
      </c>
      <c r="B151" s="24" t="s">
        <v>142</v>
      </c>
      <c r="C151" s="24" t="s">
        <v>843</v>
      </c>
      <c r="D151" s="24" t="s">
        <v>743</v>
      </c>
      <c r="E151" s="24" t="s">
        <v>744</v>
      </c>
      <c r="F151" s="24" t="s">
        <v>819</v>
      </c>
      <c r="G151" s="20">
        <v>2</v>
      </c>
      <c r="H151" s="24" t="s">
        <v>145</v>
      </c>
      <c r="I151" s="24" t="s">
        <v>161</v>
      </c>
      <c r="J151" s="27">
        <v>2</v>
      </c>
      <c r="K151" s="27">
        <v>2</v>
      </c>
      <c r="L151" s="27"/>
      <c r="M151" s="27"/>
      <c r="N151" s="27"/>
      <c r="O151" s="24" t="s">
        <v>747</v>
      </c>
      <c r="P151" s="24" t="s">
        <v>821</v>
      </c>
      <c r="Q151" s="32">
        <v>290</v>
      </c>
      <c r="R151" s="30" t="s">
        <v>822</v>
      </c>
      <c r="S151" s="66" t="s">
        <v>823</v>
      </c>
      <c r="T151" s="66" t="s">
        <v>392</v>
      </c>
      <c r="U151" s="30" t="s">
        <v>824</v>
      </c>
      <c r="V151" s="30"/>
      <c r="IA151" s="2"/>
      <c r="IB151" s="2"/>
      <c r="IC151" s="2"/>
      <c r="ID151" s="2"/>
      <c r="IE151" s="2"/>
      <c r="IF151" s="2"/>
      <c r="IG151" s="2"/>
      <c r="IH151" s="2"/>
    </row>
    <row r="152" spans="1:242" s="1" customFormat="1" ht="48.75" customHeight="1">
      <c r="A152" s="19">
        <v>24</v>
      </c>
      <c r="B152" s="24" t="s">
        <v>142</v>
      </c>
      <c r="C152" s="24" t="s">
        <v>844</v>
      </c>
      <c r="D152" s="24" t="s">
        <v>743</v>
      </c>
      <c r="E152" s="24" t="s">
        <v>744</v>
      </c>
      <c r="F152" s="24" t="s">
        <v>819</v>
      </c>
      <c r="G152" s="20">
        <v>2</v>
      </c>
      <c r="H152" s="24" t="s">
        <v>145</v>
      </c>
      <c r="I152" s="24" t="s">
        <v>166</v>
      </c>
      <c r="J152" s="27">
        <v>2</v>
      </c>
      <c r="K152" s="27">
        <v>2</v>
      </c>
      <c r="L152" s="27"/>
      <c r="M152" s="27"/>
      <c r="N152" s="27"/>
      <c r="O152" s="24" t="s">
        <v>747</v>
      </c>
      <c r="P152" s="24" t="s">
        <v>821</v>
      </c>
      <c r="Q152" s="32">
        <v>78</v>
      </c>
      <c r="R152" s="30" t="s">
        <v>835</v>
      </c>
      <c r="S152" s="66" t="s">
        <v>836</v>
      </c>
      <c r="T152" s="66" t="s">
        <v>837</v>
      </c>
      <c r="U152" s="30" t="s">
        <v>824</v>
      </c>
      <c r="V152" s="30"/>
      <c r="IA152" s="2"/>
      <c r="IB152" s="2"/>
      <c r="IC152" s="2"/>
      <c r="ID152" s="2"/>
      <c r="IE152" s="2"/>
      <c r="IF152" s="2"/>
      <c r="IG152" s="2"/>
      <c r="IH152" s="2"/>
    </row>
    <row r="153" spans="1:242" s="1" customFormat="1" ht="48.75" customHeight="1">
      <c r="A153" s="19">
        <v>25</v>
      </c>
      <c r="B153" s="24" t="s">
        <v>142</v>
      </c>
      <c r="C153" s="24" t="s">
        <v>845</v>
      </c>
      <c r="D153" s="24" t="s">
        <v>743</v>
      </c>
      <c r="E153" s="24" t="s">
        <v>744</v>
      </c>
      <c r="F153" s="24" t="s">
        <v>819</v>
      </c>
      <c r="G153" s="20">
        <v>2</v>
      </c>
      <c r="H153" s="24" t="s">
        <v>145</v>
      </c>
      <c r="I153" s="24" t="s">
        <v>846</v>
      </c>
      <c r="J153" s="27">
        <v>2</v>
      </c>
      <c r="K153" s="27">
        <v>2</v>
      </c>
      <c r="L153" s="27"/>
      <c r="M153" s="27"/>
      <c r="N153" s="27"/>
      <c r="O153" s="24" t="s">
        <v>747</v>
      </c>
      <c r="P153" s="24" t="s">
        <v>821</v>
      </c>
      <c r="Q153" s="32">
        <v>290</v>
      </c>
      <c r="R153" s="30" t="s">
        <v>830</v>
      </c>
      <c r="S153" s="66" t="s">
        <v>831</v>
      </c>
      <c r="T153" s="66" t="s">
        <v>407</v>
      </c>
      <c r="U153" s="30" t="s">
        <v>824</v>
      </c>
      <c r="V153" s="30"/>
      <c r="IA153" s="2"/>
      <c r="IB153" s="2"/>
      <c r="IC153" s="2"/>
      <c r="ID153" s="2"/>
      <c r="IE153" s="2"/>
      <c r="IF153" s="2"/>
      <c r="IG153" s="2"/>
      <c r="IH153" s="2"/>
    </row>
    <row r="154" spans="1:242" s="1" customFormat="1" ht="33.950000000000003" customHeight="1">
      <c r="A154" s="19">
        <v>26</v>
      </c>
      <c r="B154" s="24" t="s">
        <v>142</v>
      </c>
      <c r="C154" s="24" t="s">
        <v>847</v>
      </c>
      <c r="D154" s="24" t="s">
        <v>743</v>
      </c>
      <c r="E154" s="24" t="s">
        <v>744</v>
      </c>
      <c r="F154" s="24" t="s">
        <v>848</v>
      </c>
      <c r="G154" s="20">
        <v>151.9</v>
      </c>
      <c r="H154" s="24" t="s">
        <v>145</v>
      </c>
      <c r="I154" s="24" t="s">
        <v>849</v>
      </c>
      <c r="J154" s="27">
        <v>151.9</v>
      </c>
      <c r="K154" s="27">
        <v>151.9</v>
      </c>
      <c r="L154" s="27"/>
      <c r="M154" s="27"/>
      <c r="N154" s="27"/>
      <c r="O154" s="24" t="s">
        <v>747</v>
      </c>
      <c r="P154" s="24" t="s">
        <v>850</v>
      </c>
      <c r="Q154" s="32">
        <v>913</v>
      </c>
      <c r="R154" s="30" t="s">
        <v>851</v>
      </c>
      <c r="S154" s="66" t="s">
        <v>852</v>
      </c>
      <c r="T154" s="66" t="s">
        <v>853</v>
      </c>
      <c r="U154" s="30" t="s">
        <v>854</v>
      </c>
      <c r="V154" s="30"/>
      <c r="IA154" s="2"/>
      <c r="IB154" s="2"/>
      <c r="IC154" s="2"/>
      <c r="ID154" s="2"/>
      <c r="IE154" s="2"/>
      <c r="IF154" s="2"/>
      <c r="IG154" s="2"/>
      <c r="IH154" s="2"/>
    </row>
    <row r="155" spans="1:242" s="1" customFormat="1" ht="39" customHeight="1">
      <c r="A155" s="19">
        <v>27</v>
      </c>
      <c r="B155" s="24" t="s">
        <v>142</v>
      </c>
      <c r="C155" s="24" t="s">
        <v>855</v>
      </c>
      <c r="D155" s="24" t="s">
        <v>743</v>
      </c>
      <c r="E155" s="24" t="s">
        <v>744</v>
      </c>
      <c r="F155" s="24" t="s">
        <v>856</v>
      </c>
      <c r="G155" s="20">
        <v>9.98</v>
      </c>
      <c r="H155" s="24" t="s">
        <v>145</v>
      </c>
      <c r="I155" s="24" t="s">
        <v>829</v>
      </c>
      <c r="J155" s="27">
        <v>9.98</v>
      </c>
      <c r="K155" s="27">
        <v>9.98</v>
      </c>
      <c r="L155" s="27"/>
      <c r="M155" s="27"/>
      <c r="N155" s="27"/>
      <c r="O155" s="24" t="s">
        <v>747</v>
      </c>
      <c r="P155" s="24" t="s">
        <v>857</v>
      </c>
      <c r="Q155" s="32">
        <v>26</v>
      </c>
      <c r="R155" s="30" t="s">
        <v>858</v>
      </c>
      <c r="S155" s="66" t="s">
        <v>703</v>
      </c>
      <c r="T155" s="66" t="s">
        <v>469</v>
      </c>
      <c r="U155" s="30" t="s">
        <v>824</v>
      </c>
      <c r="V155" s="30"/>
      <c r="IA155" s="2"/>
      <c r="IB155" s="2"/>
      <c r="IC155" s="2"/>
      <c r="ID155" s="2"/>
      <c r="IE155" s="2"/>
      <c r="IF155" s="2"/>
      <c r="IG155" s="2"/>
      <c r="IH155" s="2"/>
    </row>
    <row r="156" spans="1:242" s="1" customFormat="1" ht="48.75" customHeight="1">
      <c r="A156" s="19">
        <v>28</v>
      </c>
      <c r="B156" s="24" t="s">
        <v>408</v>
      </c>
      <c r="C156" s="24" t="s">
        <v>859</v>
      </c>
      <c r="D156" s="24" t="s">
        <v>743</v>
      </c>
      <c r="E156" s="24" t="s">
        <v>744</v>
      </c>
      <c r="F156" s="24" t="s">
        <v>860</v>
      </c>
      <c r="G156" s="20">
        <v>495</v>
      </c>
      <c r="H156" s="24" t="s">
        <v>411</v>
      </c>
      <c r="I156" s="24" t="s">
        <v>861</v>
      </c>
      <c r="J156" s="27">
        <v>495</v>
      </c>
      <c r="K156" s="27">
        <v>495</v>
      </c>
      <c r="L156" s="27"/>
      <c r="M156" s="27"/>
      <c r="N156" s="27"/>
      <c r="O156" s="24" t="s">
        <v>747</v>
      </c>
      <c r="P156" s="24" t="s">
        <v>862</v>
      </c>
      <c r="Q156" s="19">
        <v>36</v>
      </c>
      <c r="R156" s="19" t="s">
        <v>538</v>
      </c>
      <c r="S156" s="19" t="s">
        <v>539</v>
      </c>
      <c r="T156" s="19" t="s">
        <v>790</v>
      </c>
      <c r="U156" s="19" t="s">
        <v>509</v>
      </c>
      <c r="V156" s="19"/>
      <c r="IA156" s="2"/>
      <c r="IB156" s="2"/>
      <c r="IC156" s="2"/>
      <c r="ID156" s="2"/>
      <c r="IE156" s="2"/>
      <c r="IF156" s="2"/>
      <c r="IG156" s="2"/>
      <c r="IH156" s="2"/>
    </row>
    <row r="157" spans="1:242" s="1" customFormat="1" ht="46.5" customHeight="1">
      <c r="A157" s="19">
        <v>29</v>
      </c>
      <c r="B157" s="24" t="s">
        <v>408</v>
      </c>
      <c r="C157" s="24" t="s">
        <v>863</v>
      </c>
      <c r="D157" s="24" t="s">
        <v>743</v>
      </c>
      <c r="E157" s="24" t="s">
        <v>744</v>
      </c>
      <c r="F157" s="24" t="s">
        <v>864</v>
      </c>
      <c r="G157" s="20">
        <v>114</v>
      </c>
      <c r="H157" s="24" t="s">
        <v>411</v>
      </c>
      <c r="I157" s="24" t="s">
        <v>865</v>
      </c>
      <c r="J157" s="27">
        <v>114</v>
      </c>
      <c r="K157" s="27">
        <v>114</v>
      </c>
      <c r="L157" s="27"/>
      <c r="M157" s="27"/>
      <c r="N157" s="27"/>
      <c r="O157" s="24" t="s">
        <v>747</v>
      </c>
      <c r="P157" s="24" t="s">
        <v>866</v>
      </c>
      <c r="Q157" s="19">
        <v>24</v>
      </c>
      <c r="R157" s="19" t="s">
        <v>867</v>
      </c>
      <c r="S157" s="19" t="s">
        <v>868</v>
      </c>
      <c r="T157" s="19" t="s">
        <v>92</v>
      </c>
      <c r="U157" s="19" t="s">
        <v>749</v>
      </c>
      <c r="V157" s="19"/>
      <c r="IA157" s="2"/>
      <c r="IB157" s="2"/>
      <c r="IC157" s="2"/>
      <c r="ID157" s="2"/>
      <c r="IE157" s="2"/>
      <c r="IF157" s="2"/>
      <c r="IG157" s="2"/>
      <c r="IH157" s="2"/>
    </row>
    <row r="158" spans="1:242" s="1" customFormat="1" ht="36.950000000000003" customHeight="1">
      <c r="A158" s="19">
        <v>30</v>
      </c>
      <c r="B158" s="24" t="s">
        <v>408</v>
      </c>
      <c r="C158" s="24" t="s">
        <v>757</v>
      </c>
      <c r="D158" s="24" t="s">
        <v>743</v>
      </c>
      <c r="E158" s="24" t="s">
        <v>744</v>
      </c>
      <c r="F158" s="24" t="s">
        <v>869</v>
      </c>
      <c r="G158" s="20">
        <v>19.2</v>
      </c>
      <c r="H158" s="24" t="s">
        <v>411</v>
      </c>
      <c r="I158" s="24" t="s">
        <v>870</v>
      </c>
      <c r="J158" s="27">
        <v>19.2</v>
      </c>
      <c r="K158" s="27">
        <v>19.2</v>
      </c>
      <c r="L158" s="27"/>
      <c r="M158" s="27"/>
      <c r="N158" s="27"/>
      <c r="O158" s="24" t="s">
        <v>747</v>
      </c>
      <c r="P158" s="24" t="s">
        <v>871</v>
      </c>
      <c r="Q158" s="19">
        <v>159</v>
      </c>
      <c r="R158" s="19" t="s">
        <v>734</v>
      </c>
      <c r="S158" s="19" t="s">
        <v>872</v>
      </c>
      <c r="T158" s="19" t="s">
        <v>873</v>
      </c>
      <c r="U158" s="19" t="s">
        <v>698</v>
      </c>
      <c r="V158" s="19"/>
      <c r="IA158" s="2"/>
      <c r="IB158" s="2"/>
      <c r="IC158" s="2"/>
      <c r="ID158" s="2"/>
      <c r="IE158" s="2"/>
      <c r="IF158" s="2"/>
      <c r="IG158" s="2"/>
      <c r="IH158" s="2"/>
    </row>
    <row r="159" spans="1:242" s="1" customFormat="1" ht="33" customHeight="1">
      <c r="A159" s="19">
        <v>31</v>
      </c>
      <c r="B159" s="24" t="s">
        <v>414</v>
      </c>
      <c r="C159" s="24" t="s">
        <v>874</v>
      </c>
      <c r="D159" s="24" t="s">
        <v>743</v>
      </c>
      <c r="E159" s="24" t="s">
        <v>744</v>
      </c>
      <c r="F159" s="24" t="s">
        <v>875</v>
      </c>
      <c r="G159" s="20">
        <v>8.6</v>
      </c>
      <c r="H159" s="24" t="s">
        <v>417</v>
      </c>
      <c r="I159" s="24" t="s">
        <v>876</v>
      </c>
      <c r="J159" s="27">
        <v>8.6</v>
      </c>
      <c r="K159" s="27">
        <v>8.6</v>
      </c>
      <c r="L159" s="27"/>
      <c r="M159" s="27"/>
      <c r="N159" s="27"/>
      <c r="O159" s="24" t="s">
        <v>747</v>
      </c>
      <c r="P159" s="24" t="s">
        <v>877</v>
      </c>
      <c r="Q159" s="19">
        <v>383</v>
      </c>
      <c r="R159" s="19" t="s">
        <v>878</v>
      </c>
      <c r="S159" s="19" t="s">
        <v>879</v>
      </c>
      <c r="T159" s="19" t="s">
        <v>880</v>
      </c>
      <c r="U159" s="19" t="s">
        <v>881</v>
      </c>
      <c r="V159" s="19"/>
      <c r="IA159" s="2"/>
      <c r="IB159" s="2"/>
      <c r="IC159" s="2"/>
      <c r="ID159" s="2"/>
      <c r="IE159" s="2"/>
      <c r="IF159" s="2"/>
      <c r="IG159" s="2"/>
      <c r="IH159" s="2"/>
    </row>
    <row r="160" spans="1:242" s="1" customFormat="1" ht="36" customHeight="1">
      <c r="A160" s="19">
        <v>32</v>
      </c>
      <c r="B160" s="24" t="s">
        <v>414</v>
      </c>
      <c r="C160" s="24" t="s">
        <v>882</v>
      </c>
      <c r="D160" s="24" t="s">
        <v>743</v>
      </c>
      <c r="E160" s="24" t="s">
        <v>744</v>
      </c>
      <c r="F160" s="24" t="s">
        <v>883</v>
      </c>
      <c r="G160" s="20">
        <v>80</v>
      </c>
      <c r="H160" s="24" t="s">
        <v>417</v>
      </c>
      <c r="I160" s="24" t="s">
        <v>884</v>
      </c>
      <c r="J160" s="27">
        <v>80</v>
      </c>
      <c r="K160" s="27">
        <v>80</v>
      </c>
      <c r="L160" s="27"/>
      <c r="M160" s="27"/>
      <c r="N160" s="27"/>
      <c r="O160" s="24" t="s">
        <v>747</v>
      </c>
      <c r="P160" s="24" t="s">
        <v>885</v>
      </c>
      <c r="Q160" s="19">
        <v>260</v>
      </c>
      <c r="R160" s="19" t="s">
        <v>886</v>
      </c>
      <c r="S160" s="19" t="s">
        <v>887</v>
      </c>
      <c r="T160" s="19" t="s">
        <v>509</v>
      </c>
      <c r="U160" s="19" t="s">
        <v>540</v>
      </c>
      <c r="V160" s="19"/>
      <c r="IA160" s="2"/>
      <c r="IB160" s="2"/>
      <c r="IC160" s="2"/>
      <c r="ID160" s="2"/>
      <c r="IE160" s="2"/>
      <c r="IF160" s="2"/>
      <c r="IG160" s="2"/>
      <c r="IH160" s="2"/>
    </row>
    <row r="161" spans="1:242" s="1" customFormat="1" ht="36" customHeight="1">
      <c r="A161" s="19">
        <v>33</v>
      </c>
      <c r="B161" s="24" t="s">
        <v>421</v>
      </c>
      <c r="C161" s="24" t="s">
        <v>888</v>
      </c>
      <c r="D161" s="24" t="s">
        <v>743</v>
      </c>
      <c r="E161" s="24" t="s">
        <v>744</v>
      </c>
      <c r="F161" s="24" t="s">
        <v>889</v>
      </c>
      <c r="G161" s="20">
        <v>45</v>
      </c>
      <c r="H161" s="24" t="s">
        <v>424</v>
      </c>
      <c r="I161" s="24" t="s">
        <v>890</v>
      </c>
      <c r="J161" s="27">
        <v>45</v>
      </c>
      <c r="K161" s="27">
        <v>45</v>
      </c>
      <c r="L161" s="27"/>
      <c r="M161" s="27"/>
      <c r="N161" s="27"/>
      <c r="O161" s="24" t="s">
        <v>747</v>
      </c>
      <c r="P161" s="24" t="s">
        <v>891</v>
      </c>
      <c r="Q161" s="19">
        <v>185</v>
      </c>
      <c r="R161" s="19" t="s">
        <v>114</v>
      </c>
      <c r="S161" s="19" t="s">
        <v>367</v>
      </c>
      <c r="T161" s="19" t="s">
        <v>469</v>
      </c>
      <c r="U161" s="19" t="s">
        <v>92</v>
      </c>
      <c r="V161" s="19"/>
    </row>
    <row r="162" spans="1:242" s="1" customFormat="1" ht="40.15" customHeight="1">
      <c r="A162" s="19">
        <v>34</v>
      </c>
      <c r="B162" s="24" t="s">
        <v>421</v>
      </c>
      <c r="C162" s="24" t="s">
        <v>892</v>
      </c>
      <c r="D162" s="24" t="s">
        <v>743</v>
      </c>
      <c r="E162" s="24" t="s">
        <v>744</v>
      </c>
      <c r="F162" s="24" t="s">
        <v>893</v>
      </c>
      <c r="G162" s="20">
        <v>3.7639</v>
      </c>
      <c r="H162" s="24" t="s">
        <v>424</v>
      </c>
      <c r="I162" s="24" t="s">
        <v>890</v>
      </c>
      <c r="J162" s="27">
        <v>3.7639</v>
      </c>
      <c r="K162" s="27">
        <v>3.7639</v>
      </c>
      <c r="L162" s="27"/>
      <c r="M162" s="27"/>
      <c r="N162" s="27"/>
      <c r="O162" s="24" t="s">
        <v>747</v>
      </c>
      <c r="P162" s="24" t="s">
        <v>894</v>
      </c>
      <c r="Q162" s="19">
        <v>3605</v>
      </c>
      <c r="R162" s="19" t="s">
        <v>734</v>
      </c>
      <c r="S162" s="19" t="s">
        <v>895</v>
      </c>
      <c r="T162" s="19" t="s">
        <v>896</v>
      </c>
      <c r="U162" s="19" t="s">
        <v>897</v>
      </c>
      <c r="V162" s="19"/>
    </row>
    <row r="163" spans="1:242" s="1" customFormat="1" ht="36" customHeight="1">
      <c r="A163" s="19">
        <v>35</v>
      </c>
      <c r="B163" s="24" t="s">
        <v>421</v>
      </c>
      <c r="C163" s="24" t="s">
        <v>898</v>
      </c>
      <c r="D163" s="24" t="s">
        <v>743</v>
      </c>
      <c r="E163" s="24" t="s">
        <v>744</v>
      </c>
      <c r="F163" s="24" t="s">
        <v>899</v>
      </c>
      <c r="G163" s="20">
        <v>132.86000000000001</v>
      </c>
      <c r="H163" s="24" t="s">
        <v>424</v>
      </c>
      <c r="I163" s="24" t="s">
        <v>900</v>
      </c>
      <c r="J163" s="27">
        <v>132.86000000000001</v>
      </c>
      <c r="K163" s="27">
        <v>132.86000000000001</v>
      </c>
      <c r="L163" s="27"/>
      <c r="M163" s="27"/>
      <c r="N163" s="27"/>
      <c r="O163" s="24" t="s">
        <v>747</v>
      </c>
      <c r="P163" s="24" t="s">
        <v>901</v>
      </c>
      <c r="Q163" s="19">
        <v>535</v>
      </c>
      <c r="R163" s="19" t="s">
        <v>632</v>
      </c>
      <c r="S163" s="19" t="s">
        <v>604</v>
      </c>
      <c r="T163" s="19" t="s">
        <v>501</v>
      </c>
      <c r="U163" s="19" t="s">
        <v>540</v>
      </c>
      <c r="V163" s="19"/>
    </row>
    <row r="164" spans="1:242" s="1" customFormat="1" ht="36" customHeight="1">
      <c r="A164" s="19">
        <v>36</v>
      </c>
      <c r="B164" s="24" t="s">
        <v>421</v>
      </c>
      <c r="C164" s="24" t="s">
        <v>902</v>
      </c>
      <c r="D164" s="24" t="s">
        <v>743</v>
      </c>
      <c r="E164" s="24" t="s">
        <v>744</v>
      </c>
      <c r="F164" s="24" t="s">
        <v>903</v>
      </c>
      <c r="G164" s="20">
        <v>29.7044</v>
      </c>
      <c r="H164" s="24" t="s">
        <v>424</v>
      </c>
      <c r="I164" s="24" t="s">
        <v>904</v>
      </c>
      <c r="J164" s="27">
        <v>29.7044</v>
      </c>
      <c r="K164" s="27">
        <v>29.7044</v>
      </c>
      <c r="L164" s="27"/>
      <c r="M164" s="27"/>
      <c r="N164" s="27"/>
      <c r="O164" s="24" t="s">
        <v>747</v>
      </c>
      <c r="P164" s="24" t="s">
        <v>905</v>
      </c>
      <c r="Q164" s="19">
        <v>47</v>
      </c>
      <c r="R164" s="19" t="s">
        <v>906</v>
      </c>
      <c r="S164" s="19" t="s">
        <v>291</v>
      </c>
      <c r="T164" s="19" t="s">
        <v>501</v>
      </c>
      <c r="U164" s="19" t="s">
        <v>540</v>
      </c>
      <c r="V164" s="19"/>
    </row>
    <row r="165" spans="1:242" s="1" customFormat="1" ht="34.15" customHeight="1">
      <c r="A165" s="19">
        <v>37</v>
      </c>
      <c r="B165" s="24" t="s">
        <v>421</v>
      </c>
      <c r="C165" s="24" t="s">
        <v>907</v>
      </c>
      <c r="D165" s="24" t="s">
        <v>743</v>
      </c>
      <c r="E165" s="24" t="s">
        <v>744</v>
      </c>
      <c r="F165" s="24" t="s">
        <v>908</v>
      </c>
      <c r="G165" s="20">
        <v>29.698799999999999</v>
      </c>
      <c r="H165" s="24" t="s">
        <v>424</v>
      </c>
      <c r="I165" s="24" t="s">
        <v>909</v>
      </c>
      <c r="J165" s="27">
        <v>29.698799999999999</v>
      </c>
      <c r="K165" s="27">
        <v>29.698799999999999</v>
      </c>
      <c r="L165" s="27"/>
      <c r="M165" s="27"/>
      <c r="N165" s="27"/>
      <c r="O165" s="24" t="s">
        <v>747</v>
      </c>
      <c r="P165" s="24" t="s">
        <v>910</v>
      </c>
      <c r="Q165" s="19">
        <v>52</v>
      </c>
      <c r="R165" s="19" t="s">
        <v>906</v>
      </c>
      <c r="S165" s="19" t="s">
        <v>291</v>
      </c>
      <c r="T165" s="19" t="s">
        <v>501</v>
      </c>
      <c r="U165" s="19" t="s">
        <v>540</v>
      </c>
      <c r="V165" s="19"/>
    </row>
    <row r="166" spans="1:242" s="1" customFormat="1" ht="36" customHeight="1">
      <c r="A166" s="19">
        <v>38</v>
      </c>
      <c r="B166" s="24" t="s">
        <v>421</v>
      </c>
      <c r="C166" s="24" t="s">
        <v>911</v>
      </c>
      <c r="D166" s="24" t="s">
        <v>743</v>
      </c>
      <c r="E166" s="24" t="s">
        <v>744</v>
      </c>
      <c r="F166" s="24" t="s">
        <v>912</v>
      </c>
      <c r="G166" s="20">
        <v>11.91</v>
      </c>
      <c r="H166" s="24" t="s">
        <v>424</v>
      </c>
      <c r="I166" s="24" t="s">
        <v>900</v>
      </c>
      <c r="J166" s="27">
        <v>11.91</v>
      </c>
      <c r="K166" s="27">
        <v>11.91</v>
      </c>
      <c r="L166" s="27"/>
      <c r="M166" s="27"/>
      <c r="N166" s="27"/>
      <c r="O166" s="24" t="s">
        <v>747</v>
      </c>
      <c r="P166" s="24" t="s">
        <v>913</v>
      </c>
      <c r="Q166" s="19">
        <v>72</v>
      </c>
      <c r="R166" s="19" t="s">
        <v>914</v>
      </c>
      <c r="S166" s="19" t="s">
        <v>259</v>
      </c>
      <c r="T166" s="19" t="s">
        <v>260</v>
      </c>
      <c r="U166" s="19" t="s">
        <v>540</v>
      </c>
      <c r="V166" s="19"/>
    </row>
    <row r="167" spans="1:242" s="1" customFormat="1" ht="33" customHeight="1">
      <c r="A167" s="19">
        <v>39</v>
      </c>
      <c r="B167" s="24" t="s">
        <v>421</v>
      </c>
      <c r="C167" s="24" t="s">
        <v>915</v>
      </c>
      <c r="D167" s="24" t="s">
        <v>743</v>
      </c>
      <c r="E167" s="24" t="s">
        <v>744</v>
      </c>
      <c r="F167" s="24" t="s">
        <v>916</v>
      </c>
      <c r="G167" s="20">
        <v>10</v>
      </c>
      <c r="H167" s="24" t="s">
        <v>424</v>
      </c>
      <c r="I167" s="24" t="s">
        <v>917</v>
      </c>
      <c r="J167" s="27">
        <v>10</v>
      </c>
      <c r="K167" s="27">
        <v>10</v>
      </c>
      <c r="L167" s="27"/>
      <c r="M167" s="27"/>
      <c r="N167" s="27"/>
      <c r="O167" s="24" t="s">
        <v>747</v>
      </c>
      <c r="P167" s="24" t="s">
        <v>918</v>
      </c>
      <c r="Q167" s="19">
        <v>32</v>
      </c>
      <c r="R167" s="19" t="s">
        <v>98</v>
      </c>
      <c r="S167" s="19" t="s">
        <v>200</v>
      </c>
      <c r="T167" s="19" t="s">
        <v>605</v>
      </c>
      <c r="U167" s="19" t="s">
        <v>584</v>
      </c>
      <c r="V167" s="19"/>
    </row>
    <row r="168" spans="1:242" s="1" customFormat="1" ht="22.9" customHeight="1">
      <c r="A168" s="19">
        <v>40</v>
      </c>
      <c r="B168" s="24" t="s">
        <v>421</v>
      </c>
      <c r="C168" s="24" t="s">
        <v>757</v>
      </c>
      <c r="D168" s="24" t="s">
        <v>743</v>
      </c>
      <c r="E168" s="24" t="s">
        <v>744</v>
      </c>
      <c r="F168" s="24" t="s">
        <v>919</v>
      </c>
      <c r="G168" s="20">
        <v>10.8</v>
      </c>
      <c r="H168" s="24" t="s">
        <v>424</v>
      </c>
      <c r="I168" s="24" t="s">
        <v>920</v>
      </c>
      <c r="J168" s="27">
        <v>10.8</v>
      </c>
      <c r="K168" s="27">
        <v>10.8</v>
      </c>
      <c r="L168" s="27"/>
      <c r="M168" s="27"/>
      <c r="N168" s="27"/>
      <c r="O168" s="24" t="s">
        <v>747</v>
      </c>
      <c r="P168" s="24" t="s">
        <v>921</v>
      </c>
      <c r="Q168" s="19">
        <v>90</v>
      </c>
      <c r="R168" s="19" t="s">
        <v>734</v>
      </c>
      <c r="S168" s="19" t="s">
        <v>922</v>
      </c>
      <c r="T168" s="19" t="s">
        <v>873</v>
      </c>
      <c r="U168" s="19" t="s">
        <v>923</v>
      </c>
      <c r="V168" s="19"/>
    </row>
    <row r="169" spans="1:242" s="1" customFormat="1" ht="38.25" customHeight="1">
      <c r="A169" s="19">
        <v>41</v>
      </c>
      <c r="B169" s="24" t="s">
        <v>211</v>
      </c>
      <c r="C169" s="24" t="s">
        <v>924</v>
      </c>
      <c r="D169" s="24" t="s">
        <v>743</v>
      </c>
      <c r="E169" s="24" t="s">
        <v>744</v>
      </c>
      <c r="F169" s="24" t="s">
        <v>925</v>
      </c>
      <c r="G169" s="20">
        <v>71.599999999999994</v>
      </c>
      <c r="H169" s="24" t="s">
        <v>214</v>
      </c>
      <c r="I169" s="24" t="s">
        <v>926</v>
      </c>
      <c r="J169" s="27">
        <v>71.599999999999994</v>
      </c>
      <c r="K169" s="27">
        <v>71.599999999999994</v>
      </c>
      <c r="L169" s="27"/>
      <c r="M169" s="27"/>
      <c r="N169" s="27"/>
      <c r="O169" s="24" t="s">
        <v>747</v>
      </c>
      <c r="P169" s="24" t="s">
        <v>927</v>
      </c>
      <c r="Q169" s="19">
        <v>356</v>
      </c>
      <c r="R169" s="19" t="s">
        <v>361</v>
      </c>
      <c r="S169" s="19" t="s">
        <v>440</v>
      </c>
      <c r="T169" s="19" t="s">
        <v>928</v>
      </c>
      <c r="U169" s="19" t="s">
        <v>887</v>
      </c>
      <c r="V169" s="19"/>
      <c r="IA169" s="2"/>
      <c r="IB169" s="2"/>
      <c r="IC169" s="2"/>
      <c r="ID169" s="2"/>
      <c r="IE169" s="2"/>
      <c r="IF169" s="2"/>
      <c r="IG169" s="2"/>
      <c r="IH169" s="2"/>
    </row>
    <row r="170" spans="1:242" s="1" customFormat="1" ht="51.75" customHeight="1">
      <c r="A170" s="19">
        <v>42</v>
      </c>
      <c r="B170" s="24" t="s">
        <v>211</v>
      </c>
      <c r="C170" s="24" t="s">
        <v>929</v>
      </c>
      <c r="D170" s="24" t="s">
        <v>743</v>
      </c>
      <c r="E170" s="24" t="s">
        <v>744</v>
      </c>
      <c r="F170" s="24" t="s">
        <v>930</v>
      </c>
      <c r="G170" s="20">
        <v>59.85</v>
      </c>
      <c r="H170" s="24" t="s">
        <v>214</v>
      </c>
      <c r="I170" s="24" t="s">
        <v>931</v>
      </c>
      <c r="J170" s="27">
        <v>59.85</v>
      </c>
      <c r="K170" s="27">
        <v>59.85</v>
      </c>
      <c r="L170" s="27"/>
      <c r="M170" s="27"/>
      <c r="N170" s="27"/>
      <c r="O170" s="24" t="s">
        <v>747</v>
      </c>
      <c r="P170" s="24" t="s">
        <v>932</v>
      </c>
      <c r="Q170" s="19">
        <v>1933</v>
      </c>
      <c r="R170" s="19" t="s">
        <v>933</v>
      </c>
      <c r="S170" s="19" t="s">
        <v>341</v>
      </c>
      <c r="T170" s="19" t="s">
        <v>934</v>
      </c>
      <c r="U170" s="19" t="s">
        <v>935</v>
      </c>
      <c r="V170" s="19"/>
      <c r="IA170" s="2"/>
      <c r="IB170" s="2"/>
      <c r="IC170" s="2"/>
      <c r="ID170" s="2"/>
      <c r="IE170" s="2"/>
      <c r="IF170" s="2"/>
      <c r="IG170" s="2"/>
      <c r="IH170" s="2"/>
    </row>
    <row r="171" spans="1:242" s="1" customFormat="1" ht="33" customHeight="1">
      <c r="A171" s="19">
        <v>43</v>
      </c>
      <c r="B171" s="24" t="s">
        <v>211</v>
      </c>
      <c r="C171" s="24" t="s">
        <v>936</v>
      </c>
      <c r="D171" s="24" t="s">
        <v>743</v>
      </c>
      <c r="E171" s="24" t="s">
        <v>744</v>
      </c>
      <c r="F171" s="24" t="s">
        <v>937</v>
      </c>
      <c r="G171" s="20">
        <v>10</v>
      </c>
      <c r="H171" s="24" t="s">
        <v>214</v>
      </c>
      <c r="I171" s="24" t="s">
        <v>938</v>
      </c>
      <c r="J171" s="27">
        <v>10</v>
      </c>
      <c r="K171" s="27">
        <v>10</v>
      </c>
      <c r="L171" s="27"/>
      <c r="M171" s="27"/>
      <c r="N171" s="27"/>
      <c r="O171" s="24" t="s">
        <v>747</v>
      </c>
      <c r="P171" s="24" t="s">
        <v>939</v>
      </c>
      <c r="Q171" s="19">
        <v>579</v>
      </c>
      <c r="R171" s="19" t="s">
        <v>194</v>
      </c>
      <c r="S171" s="19" t="s">
        <v>704</v>
      </c>
      <c r="T171" s="19" t="s">
        <v>92</v>
      </c>
      <c r="U171" s="19" t="s">
        <v>749</v>
      </c>
      <c r="V171" s="19"/>
      <c r="IA171" s="2"/>
      <c r="IB171" s="2"/>
      <c r="IC171" s="2"/>
      <c r="ID171" s="2"/>
      <c r="IE171" s="2"/>
      <c r="IF171" s="2"/>
      <c r="IG171" s="2"/>
      <c r="IH171" s="2"/>
    </row>
    <row r="172" spans="1:242" s="1" customFormat="1" ht="33" customHeight="1">
      <c r="A172" s="19">
        <v>44</v>
      </c>
      <c r="B172" s="24" t="s">
        <v>434</v>
      </c>
      <c r="C172" s="24" t="s">
        <v>940</v>
      </c>
      <c r="D172" s="24" t="s">
        <v>743</v>
      </c>
      <c r="E172" s="24" t="s">
        <v>744</v>
      </c>
      <c r="F172" s="24" t="s">
        <v>941</v>
      </c>
      <c r="G172" s="20">
        <v>23.4</v>
      </c>
      <c r="H172" s="24" t="s">
        <v>437</v>
      </c>
      <c r="I172" s="24" t="s">
        <v>942</v>
      </c>
      <c r="J172" s="27">
        <v>23.4</v>
      </c>
      <c r="K172" s="27">
        <v>23.4</v>
      </c>
      <c r="L172" s="27"/>
      <c r="M172" s="27"/>
      <c r="N172" s="27"/>
      <c r="O172" s="24" t="s">
        <v>747</v>
      </c>
      <c r="P172" s="24" t="s">
        <v>943</v>
      </c>
      <c r="Q172" s="19">
        <v>76</v>
      </c>
      <c r="R172" s="19" t="s">
        <v>246</v>
      </c>
      <c r="S172" s="19" t="s">
        <v>944</v>
      </c>
      <c r="T172" s="19" t="s">
        <v>717</v>
      </c>
      <c r="U172" s="19" t="s">
        <v>945</v>
      </c>
      <c r="V172" s="19"/>
      <c r="IA172" s="2"/>
      <c r="IB172" s="2"/>
      <c r="IC172" s="2"/>
      <c r="ID172" s="2"/>
      <c r="IE172" s="2"/>
      <c r="IF172" s="2"/>
      <c r="IG172" s="2"/>
      <c r="IH172" s="2"/>
    </row>
    <row r="173" spans="1:242" s="1" customFormat="1" ht="33" customHeight="1">
      <c r="A173" s="19">
        <v>45</v>
      </c>
      <c r="B173" s="24" t="s">
        <v>434</v>
      </c>
      <c r="C173" s="24" t="s">
        <v>946</v>
      </c>
      <c r="D173" s="24" t="s">
        <v>743</v>
      </c>
      <c r="E173" s="24" t="s">
        <v>744</v>
      </c>
      <c r="F173" s="24" t="s">
        <v>947</v>
      </c>
      <c r="G173" s="20">
        <v>23.412500000000001</v>
      </c>
      <c r="H173" s="24" t="s">
        <v>437</v>
      </c>
      <c r="I173" s="24" t="s">
        <v>948</v>
      </c>
      <c r="J173" s="27">
        <v>23.412500000000001</v>
      </c>
      <c r="K173" s="27">
        <v>23.412500000000001</v>
      </c>
      <c r="L173" s="27"/>
      <c r="M173" s="27"/>
      <c r="N173" s="27"/>
      <c r="O173" s="24" t="s">
        <v>747</v>
      </c>
      <c r="P173" s="24" t="s">
        <v>949</v>
      </c>
      <c r="Q173" s="19">
        <v>85</v>
      </c>
      <c r="R173" s="19" t="s">
        <v>246</v>
      </c>
      <c r="S173" s="19" t="s">
        <v>944</v>
      </c>
      <c r="T173" s="19" t="s">
        <v>717</v>
      </c>
      <c r="U173" s="19" t="s">
        <v>945</v>
      </c>
      <c r="V173" s="19"/>
      <c r="IA173" s="2"/>
      <c r="IB173" s="2"/>
      <c r="IC173" s="2"/>
      <c r="ID173" s="2"/>
      <c r="IE173" s="2"/>
      <c r="IF173" s="2"/>
      <c r="IG173" s="2"/>
      <c r="IH173" s="2"/>
    </row>
    <row r="174" spans="1:242" s="1" customFormat="1" ht="24" customHeight="1">
      <c r="A174" s="19">
        <v>46</v>
      </c>
      <c r="B174" s="24" t="s">
        <v>434</v>
      </c>
      <c r="C174" s="24" t="s">
        <v>950</v>
      </c>
      <c r="D174" s="24" t="s">
        <v>743</v>
      </c>
      <c r="E174" s="24" t="s">
        <v>744</v>
      </c>
      <c r="F174" s="24" t="s">
        <v>951</v>
      </c>
      <c r="G174" s="20">
        <v>133</v>
      </c>
      <c r="H174" s="24" t="s">
        <v>437</v>
      </c>
      <c r="I174" s="24" t="s">
        <v>952</v>
      </c>
      <c r="J174" s="27">
        <v>133</v>
      </c>
      <c r="K174" s="27">
        <v>133</v>
      </c>
      <c r="L174" s="27"/>
      <c r="M174" s="27"/>
      <c r="N174" s="27"/>
      <c r="O174" s="24" t="s">
        <v>747</v>
      </c>
      <c r="P174" s="24" t="s">
        <v>953</v>
      </c>
      <c r="Q174" s="19">
        <v>2421</v>
      </c>
      <c r="R174" s="19" t="s">
        <v>361</v>
      </c>
      <c r="S174" s="19" t="s">
        <v>502</v>
      </c>
      <c r="T174" s="19" t="s">
        <v>458</v>
      </c>
      <c r="U174" s="19" t="s">
        <v>954</v>
      </c>
      <c r="V174" s="19"/>
      <c r="IA174" s="2"/>
      <c r="IB174" s="2"/>
      <c r="IC174" s="2"/>
      <c r="ID174" s="2"/>
      <c r="IE174" s="2"/>
      <c r="IF174" s="2"/>
      <c r="IG174" s="2"/>
      <c r="IH174" s="2"/>
    </row>
    <row r="175" spans="1:242" s="1" customFormat="1" ht="30" customHeight="1">
      <c r="A175" s="19">
        <v>47</v>
      </c>
      <c r="B175" s="24" t="s">
        <v>434</v>
      </c>
      <c r="C175" s="24" t="s">
        <v>757</v>
      </c>
      <c r="D175" s="24" t="s">
        <v>743</v>
      </c>
      <c r="E175" s="24" t="s">
        <v>744</v>
      </c>
      <c r="F175" s="24" t="s">
        <v>955</v>
      </c>
      <c r="G175" s="20">
        <v>18.8</v>
      </c>
      <c r="H175" s="24" t="s">
        <v>437</v>
      </c>
      <c r="I175" s="24" t="s">
        <v>437</v>
      </c>
      <c r="J175" s="27">
        <v>18.8</v>
      </c>
      <c r="K175" s="27">
        <v>18.8</v>
      </c>
      <c r="L175" s="27"/>
      <c r="M175" s="27"/>
      <c r="N175" s="27"/>
      <c r="O175" s="24" t="s">
        <v>747</v>
      </c>
      <c r="P175" s="24" t="s">
        <v>956</v>
      </c>
      <c r="Q175" s="19">
        <v>169</v>
      </c>
      <c r="R175" s="19" t="s">
        <v>734</v>
      </c>
      <c r="S175" s="19" t="s">
        <v>957</v>
      </c>
      <c r="T175" s="19" t="s">
        <v>958</v>
      </c>
      <c r="U175" s="19" t="s">
        <v>959</v>
      </c>
      <c r="V175" s="19"/>
      <c r="IA175" s="2"/>
      <c r="IB175" s="2"/>
      <c r="IC175" s="2"/>
      <c r="ID175" s="2"/>
      <c r="IE175" s="2"/>
      <c r="IF175" s="2"/>
      <c r="IG175" s="2"/>
      <c r="IH175" s="2"/>
    </row>
    <row r="176" spans="1:242" s="1" customFormat="1" ht="45" customHeight="1">
      <c r="A176" s="19">
        <v>48</v>
      </c>
      <c r="B176" s="24" t="s">
        <v>187</v>
      </c>
      <c r="C176" s="24" t="s">
        <v>960</v>
      </c>
      <c r="D176" s="24" t="s">
        <v>743</v>
      </c>
      <c r="E176" s="24" t="s">
        <v>744</v>
      </c>
      <c r="F176" s="24" t="s">
        <v>961</v>
      </c>
      <c r="G176" s="20">
        <v>55.765749999999997</v>
      </c>
      <c r="H176" s="24" t="s">
        <v>190</v>
      </c>
      <c r="I176" s="24" t="s">
        <v>962</v>
      </c>
      <c r="J176" s="27">
        <v>55.765749999999997</v>
      </c>
      <c r="K176" s="27">
        <v>55.765749999999997</v>
      </c>
      <c r="L176" s="27"/>
      <c r="M176" s="27"/>
      <c r="N176" s="27"/>
      <c r="O176" s="24" t="s">
        <v>747</v>
      </c>
      <c r="P176" s="24" t="s">
        <v>961</v>
      </c>
      <c r="Q176" s="19">
        <v>166</v>
      </c>
      <c r="R176" s="19" t="s">
        <v>734</v>
      </c>
      <c r="S176" s="37">
        <v>2017.1</v>
      </c>
      <c r="T176" s="37">
        <v>2018.12</v>
      </c>
      <c r="U176" s="19" t="s">
        <v>963</v>
      </c>
      <c r="V176" s="19"/>
      <c r="IA176" s="2"/>
      <c r="IB176" s="2"/>
      <c r="IC176" s="2"/>
      <c r="ID176" s="2"/>
      <c r="IE176" s="2"/>
      <c r="IF176" s="2"/>
      <c r="IG176" s="2"/>
      <c r="IH176" s="2"/>
    </row>
    <row r="177" spans="1:242" s="1" customFormat="1" ht="37.9" customHeight="1">
      <c r="A177" s="19">
        <v>49</v>
      </c>
      <c r="B177" s="24" t="s">
        <v>187</v>
      </c>
      <c r="C177" s="24" t="s">
        <v>964</v>
      </c>
      <c r="D177" s="24" t="s">
        <v>743</v>
      </c>
      <c r="E177" s="24" t="s">
        <v>744</v>
      </c>
      <c r="F177" s="24" t="s">
        <v>965</v>
      </c>
      <c r="G177" s="20">
        <v>34.020000000000003</v>
      </c>
      <c r="H177" s="24" t="s">
        <v>190</v>
      </c>
      <c r="I177" s="24" t="s">
        <v>966</v>
      </c>
      <c r="J177" s="27">
        <v>34.020000000000003</v>
      </c>
      <c r="K177" s="27">
        <v>34.020000000000003</v>
      </c>
      <c r="L177" s="27"/>
      <c r="M177" s="27"/>
      <c r="N177" s="27"/>
      <c r="O177" s="24" t="s">
        <v>747</v>
      </c>
      <c r="P177" s="24" t="s">
        <v>967</v>
      </c>
      <c r="Q177" s="19">
        <v>151</v>
      </c>
      <c r="R177" s="19" t="s">
        <v>968</v>
      </c>
      <c r="S177" s="37" t="s">
        <v>968</v>
      </c>
      <c r="T177" s="37">
        <v>2018.11</v>
      </c>
      <c r="U177" s="19" t="s">
        <v>969</v>
      </c>
      <c r="V177" s="19"/>
      <c r="IA177" s="2"/>
      <c r="IB177" s="2"/>
      <c r="IC177" s="2"/>
      <c r="ID177" s="2"/>
      <c r="IE177" s="2"/>
      <c r="IF177" s="2"/>
      <c r="IG177" s="2"/>
      <c r="IH177" s="2"/>
    </row>
    <row r="178" spans="1:242" s="1" customFormat="1" ht="37.15" customHeight="1">
      <c r="A178" s="19">
        <v>50</v>
      </c>
      <c r="B178" s="24" t="s">
        <v>187</v>
      </c>
      <c r="C178" s="24" t="s">
        <v>970</v>
      </c>
      <c r="D178" s="24" t="s">
        <v>743</v>
      </c>
      <c r="E178" s="24" t="s">
        <v>744</v>
      </c>
      <c r="F178" s="24" t="s">
        <v>971</v>
      </c>
      <c r="G178" s="20">
        <v>58.63</v>
      </c>
      <c r="H178" s="24" t="s">
        <v>190</v>
      </c>
      <c r="I178" s="24" t="s">
        <v>972</v>
      </c>
      <c r="J178" s="27">
        <v>58.63</v>
      </c>
      <c r="K178" s="27">
        <v>58.63</v>
      </c>
      <c r="L178" s="27"/>
      <c r="M178" s="27"/>
      <c r="N178" s="27"/>
      <c r="O178" s="24" t="s">
        <v>747</v>
      </c>
      <c r="P178" s="24" t="s">
        <v>973</v>
      </c>
      <c r="Q178" s="19">
        <v>8</v>
      </c>
      <c r="R178" s="19" t="s">
        <v>974</v>
      </c>
      <c r="S178" s="37">
        <v>2018.9</v>
      </c>
      <c r="T178" s="37">
        <v>2018.11</v>
      </c>
      <c r="U178" s="36" t="s">
        <v>220</v>
      </c>
      <c r="V178" s="19"/>
      <c r="IA178" s="2"/>
      <c r="IB178" s="2"/>
      <c r="IC178" s="2"/>
      <c r="ID178" s="2"/>
      <c r="IE178" s="2"/>
      <c r="IF178" s="2"/>
      <c r="IG178" s="2"/>
      <c r="IH178" s="2"/>
    </row>
    <row r="179" spans="1:242" s="1" customFormat="1" ht="30" customHeight="1">
      <c r="A179" s="19">
        <v>51</v>
      </c>
      <c r="B179" s="24" t="s">
        <v>187</v>
      </c>
      <c r="C179" s="24" t="s">
        <v>975</v>
      </c>
      <c r="D179" s="24" t="s">
        <v>743</v>
      </c>
      <c r="E179" s="24" t="s">
        <v>744</v>
      </c>
      <c r="F179" s="24" t="s">
        <v>976</v>
      </c>
      <c r="G179" s="20">
        <v>64.89</v>
      </c>
      <c r="H179" s="24" t="s">
        <v>190</v>
      </c>
      <c r="I179" s="24" t="s">
        <v>962</v>
      </c>
      <c r="J179" s="27">
        <v>64.89</v>
      </c>
      <c r="K179" s="27">
        <v>64.89</v>
      </c>
      <c r="L179" s="27"/>
      <c r="M179" s="27"/>
      <c r="N179" s="27"/>
      <c r="O179" s="24" t="s">
        <v>747</v>
      </c>
      <c r="P179" s="24" t="s">
        <v>977</v>
      </c>
      <c r="Q179" s="19">
        <v>740</v>
      </c>
      <c r="R179" s="19" t="s">
        <v>978</v>
      </c>
      <c r="S179" s="37" t="s">
        <v>978</v>
      </c>
      <c r="T179" s="37">
        <v>2019.4</v>
      </c>
      <c r="U179" s="19" t="s">
        <v>790</v>
      </c>
      <c r="V179" s="19"/>
      <c r="IA179" s="2"/>
      <c r="IB179" s="2"/>
      <c r="IC179" s="2"/>
      <c r="ID179" s="2"/>
      <c r="IE179" s="2"/>
      <c r="IF179" s="2"/>
      <c r="IG179" s="2"/>
      <c r="IH179" s="2"/>
    </row>
    <row r="180" spans="1:242" s="1" customFormat="1" ht="36" customHeight="1">
      <c r="A180" s="19">
        <v>52</v>
      </c>
      <c r="B180" s="24" t="s">
        <v>187</v>
      </c>
      <c r="C180" s="24" t="s">
        <v>979</v>
      </c>
      <c r="D180" s="24" t="s">
        <v>743</v>
      </c>
      <c r="E180" s="24" t="s">
        <v>744</v>
      </c>
      <c r="F180" s="24" t="s">
        <v>980</v>
      </c>
      <c r="G180" s="20">
        <v>31.06</v>
      </c>
      <c r="H180" s="24" t="s">
        <v>190</v>
      </c>
      <c r="I180" s="24" t="s">
        <v>981</v>
      </c>
      <c r="J180" s="27">
        <v>31.06</v>
      </c>
      <c r="K180" s="27">
        <v>31.06</v>
      </c>
      <c r="L180" s="27"/>
      <c r="M180" s="27"/>
      <c r="N180" s="27"/>
      <c r="O180" s="24" t="s">
        <v>747</v>
      </c>
      <c r="P180" s="24" t="s">
        <v>982</v>
      </c>
      <c r="Q180" s="19">
        <v>20</v>
      </c>
      <c r="R180" s="19" t="s">
        <v>85</v>
      </c>
      <c r="S180" s="37" t="s">
        <v>85</v>
      </c>
      <c r="T180" s="37">
        <v>2018.12</v>
      </c>
      <c r="U180" s="36" t="s">
        <v>983</v>
      </c>
      <c r="V180" s="19"/>
      <c r="IA180" s="2"/>
      <c r="IB180" s="2"/>
      <c r="IC180" s="2"/>
      <c r="ID180" s="2"/>
      <c r="IE180" s="2"/>
      <c r="IF180" s="2"/>
      <c r="IG180" s="2"/>
      <c r="IH180" s="2"/>
    </row>
    <row r="181" spans="1:242" s="1" customFormat="1" ht="36" customHeight="1">
      <c r="A181" s="19">
        <v>53</v>
      </c>
      <c r="B181" s="24" t="s">
        <v>187</v>
      </c>
      <c r="C181" s="24" t="s">
        <v>984</v>
      </c>
      <c r="D181" s="24" t="s">
        <v>743</v>
      </c>
      <c r="E181" s="24" t="s">
        <v>744</v>
      </c>
      <c r="F181" s="24" t="s">
        <v>985</v>
      </c>
      <c r="G181" s="20">
        <v>10</v>
      </c>
      <c r="H181" s="24" t="s">
        <v>190</v>
      </c>
      <c r="I181" s="24" t="s">
        <v>986</v>
      </c>
      <c r="J181" s="27">
        <v>10</v>
      </c>
      <c r="K181" s="27">
        <v>10</v>
      </c>
      <c r="L181" s="27"/>
      <c r="M181" s="27"/>
      <c r="N181" s="27"/>
      <c r="O181" s="24" t="s">
        <v>747</v>
      </c>
      <c r="P181" s="24" t="s">
        <v>987</v>
      </c>
      <c r="Q181" s="19">
        <v>10</v>
      </c>
      <c r="R181" s="19" t="s">
        <v>734</v>
      </c>
      <c r="S181" s="37">
        <v>2018.9</v>
      </c>
      <c r="T181" s="37">
        <v>2019.1</v>
      </c>
      <c r="U181" s="36" t="s">
        <v>988</v>
      </c>
      <c r="V181" s="19"/>
      <c r="IA181" s="2"/>
      <c r="IB181" s="2"/>
      <c r="IC181" s="2"/>
      <c r="ID181" s="2"/>
      <c r="IE181" s="2"/>
      <c r="IF181" s="2"/>
      <c r="IG181" s="2"/>
      <c r="IH181" s="2"/>
    </row>
    <row r="182" spans="1:242" s="1" customFormat="1" ht="65.25" customHeight="1">
      <c r="A182" s="19">
        <v>54</v>
      </c>
      <c r="B182" s="24" t="s">
        <v>227</v>
      </c>
      <c r="C182" s="24" t="s">
        <v>989</v>
      </c>
      <c r="D182" s="24" t="s">
        <v>743</v>
      </c>
      <c r="E182" s="24" t="s">
        <v>744</v>
      </c>
      <c r="F182" s="20" t="s">
        <v>990</v>
      </c>
      <c r="G182" s="20">
        <v>32.114880999999997</v>
      </c>
      <c r="H182" s="20" t="s">
        <v>230</v>
      </c>
      <c r="I182" s="20" t="s">
        <v>991</v>
      </c>
      <c r="J182" s="27">
        <v>32.114880999999997</v>
      </c>
      <c r="K182" s="27">
        <v>32.114880999999997</v>
      </c>
      <c r="L182" s="27"/>
      <c r="M182" s="27"/>
      <c r="N182" s="27"/>
      <c r="O182" s="20" t="s">
        <v>747</v>
      </c>
      <c r="P182" s="20" t="s">
        <v>992</v>
      </c>
      <c r="Q182" s="19">
        <v>2740</v>
      </c>
      <c r="R182" s="31" t="s">
        <v>993</v>
      </c>
      <c r="S182" s="19" t="s">
        <v>663</v>
      </c>
      <c r="T182" s="19" t="s">
        <v>994</v>
      </c>
      <c r="U182" s="19" t="s">
        <v>963</v>
      </c>
      <c r="V182" s="19"/>
      <c r="IA182" s="2"/>
      <c r="IB182" s="2"/>
      <c r="IC182" s="2"/>
      <c r="ID182" s="2"/>
      <c r="IE182" s="2"/>
      <c r="IF182" s="2"/>
      <c r="IG182" s="2"/>
      <c r="IH182" s="2"/>
    </row>
    <row r="183" spans="1:242" s="1" customFormat="1" ht="27" customHeight="1">
      <c r="A183" s="19">
        <v>55</v>
      </c>
      <c r="B183" s="24" t="s">
        <v>227</v>
      </c>
      <c r="C183" s="24" t="s">
        <v>995</v>
      </c>
      <c r="D183" s="24" t="s">
        <v>743</v>
      </c>
      <c r="E183" s="24" t="s">
        <v>744</v>
      </c>
      <c r="F183" s="20" t="s">
        <v>996</v>
      </c>
      <c r="G183" s="20">
        <v>16</v>
      </c>
      <c r="H183" s="20" t="s">
        <v>230</v>
      </c>
      <c r="I183" s="20" t="s">
        <v>997</v>
      </c>
      <c r="J183" s="27">
        <v>16</v>
      </c>
      <c r="K183" s="27">
        <v>16</v>
      </c>
      <c r="L183" s="27"/>
      <c r="M183" s="27"/>
      <c r="N183" s="27"/>
      <c r="O183" s="20" t="s">
        <v>747</v>
      </c>
      <c r="P183" s="20" t="s">
        <v>998</v>
      </c>
      <c r="Q183" s="19">
        <v>64</v>
      </c>
      <c r="R183" s="42" t="s">
        <v>999</v>
      </c>
      <c r="S183" s="43" t="s">
        <v>881</v>
      </c>
      <c r="T183" s="43" t="s">
        <v>501</v>
      </c>
      <c r="U183" s="19" t="s">
        <v>1000</v>
      </c>
      <c r="V183" s="19"/>
      <c r="IA183" s="2"/>
      <c r="IB183" s="2"/>
      <c r="IC183" s="2"/>
      <c r="ID183" s="2"/>
      <c r="IE183" s="2"/>
      <c r="IF183" s="2"/>
      <c r="IG183" s="2"/>
      <c r="IH183" s="2"/>
    </row>
    <row r="184" spans="1:242" s="1" customFormat="1" ht="28.15" customHeight="1">
      <c r="A184" s="19">
        <v>56</v>
      </c>
      <c r="B184" s="24" t="s">
        <v>227</v>
      </c>
      <c r="C184" s="24" t="s">
        <v>1001</v>
      </c>
      <c r="D184" s="24" t="s">
        <v>743</v>
      </c>
      <c r="E184" s="24" t="s">
        <v>744</v>
      </c>
      <c r="F184" s="20" t="s">
        <v>1002</v>
      </c>
      <c r="G184" s="20">
        <v>40</v>
      </c>
      <c r="H184" s="20" t="s">
        <v>230</v>
      </c>
      <c r="I184" s="20" t="s">
        <v>231</v>
      </c>
      <c r="J184" s="27">
        <v>40</v>
      </c>
      <c r="K184" s="27">
        <v>40</v>
      </c>
      <c r="L184" s="27"/>
      <c r="M184" s="27"/>
      <c r="N184" s="27"/>
      <c r="O184" s="20" t="s">
        <v>747</v>
      </c>
      <c r="P184" s="20" t="s">
        <v>1003</v>
      </c>
      <c r="Q184" s="19">
        <v>75</v>
      </c>
      <c r="R184" s="31" t="s">
        <v>1004</v>
      </c>
      <c r="S184" s="43" t="s">
        <v>1005</v>
      </c>
      <c r="T184" s="43" t="s">
        <v>458</v>
      </c>
      <c r="U184" s="19" t="s">
        <v>540</v>
      </c>
      <c r="V184" s="19"/>
      <c r="IA184" s="2"/>
      <c r="IB184" s="2"/>
      <c r="IC184" s="2"/>
      <c r="ID184" s="2"/>
      <c r="IE184" s="2"/>
      <c r="IF184" s="2"/>
      <c r="IG184" s="2"/>
      <c r="IH184" s="2"/>
    </row>
    <row r="185" spans="1:242" s="1" customFormat="1" ht="28.15" customHeight="1">
      <c r="A185" s="19">
        <v>57</v>
      </c>
      <c r="B185" s="24" t="s">
        <v>227</v>
      </c>
      <c r="C185" s="24" t="s">
        <v>1006</v>
      </c>
      <c r="D185" s="24" t="s">
        <v>743</v>
      </c>
      <c r="E185" s="24" t="s">
        <v>744</v>
      </c>
      <c r="F185" s="20" t="s">
        <v>1007</v>
      </c>
      <c r="G185" s="20">
        <v>50</v>
      </c>
      <c r="H185" s="20" t="s">
        <v>230</v>
      </c>
      <c r="I185" s="20" t="s">
        <v>1008</v>
      </c>
      <c r="J185" s="27">
        <v>50</v>
      </c>
      <c r="K185" s="27">
        <v>50</v>
      </c>
      <c r="L185" s="27"/>
      <c r="M185" s="27"/>
      <c r="N185" s="27"/>
      <c r="O185" s="20" t="s">
        <v>747</v>
      </c>
      <c r="P185" s="20" t="s">
        <v>1009</v>
      </c>
      <c r="Q185" s="19">
        <v>121</v>
      </c>
      <c r="R185" s="31" t="s">
        <v>1010</v>
      </c>
      <c r="S185" s="43" t="s">
        <v>578</v>
      </c>
      <c r="T185" s="43" t="s">
        <v>790</v>
      </c>
      <c r="U185" s="19" t="s">
        <v>1011</v>
      </c>
      <c r="V185" s="19"/>
      <c r="IA185" s="2"/>
      <c r="IB185" s="2"/>
      <c r="IC185" s="2"/>
      <c r="ID185" s="2"/>
      <c r="IE185" s="2"/>
      <c r="IF185" s="2"/>
      <c r="IG185" s="2"/>
      <c r="IH185" s="2"/>
    </row>
    <row r="186" spans="1:242" s="1" customFormat="1" ht="28.15" customHeight="1">
      <c r="A186" s="19">
        <v>58</v>
      </c>
      <c r="B186" s="24" t="s">
        <v>227</v>
      </c>
      <c r="C186" s="24" t="s">
        <v>1012</v>
      </c>
      <c r="D186" s="24" t="s">
        <v>743</v>
      </c>
      <c r="E186" s="24" t="s">
        <v>744</v>
      </c>
      <c r="F186" s="73" t="s">
        <v>1013</v>
      </c>
      <c r="G186" s="20">
        <v>114</v>
      </c>
      <c r="H186" s="20" t="s">
        <v>230</v>
      </c>
      <c r="I186" s="20" t="s">
        <v>1014</v>
      </c>
      <c r="J186" s="27">
        <v>114</v>
      </c>
      <c r="K186" s="27">
        <v>114</v>
      </c>
      <c r="L186" s="27"/>
      <c r="M186" s="27"/>
      <c r="N186" s="27"/>
      <c r="O186" s="20" t="s">
        <v>747</v>
      </c>
      <c r="P186" s="20" t="s">
        <v>1015</v>
      </c>
      <c r="Q186" s="19">
        <v>1218</v>
      </c>
      <c r="R186" s="75" t="s">
        <v>539</v>
      </c>
      <c r="S186" s="19" t="s">
        <v>494</v>
      </c>
      <c r="T186" s="19" t="s">
        <v>1016</v>
      </c>
      <c r="U186" s="19" t="s">
        <v>1017</v>
      </c>
      <c r="V186" s="19"/>
      <c r="IA186" s="2"/>
      <c r="IB186" s="2"/>
      <c r="IC186" s="2"/>
      <c r="ID186" s="2"/>
      <c r="IE186" s="2"/>
      <c r="IF186" s="2"/>
      <c r="IG186" s="2"/>
      <c r="IH186" s="2"/>
    </row>
    <row r="187" spans="1:242" s="1" customFormat="1" ht="27" customHeight="1">
      <c r="A187" s="19">
        <v>59</v>
      </c>
      <c r="B187" s="24" t="s">
        <v>321</v>
      </c>
      <c r="C187" s="24" t="s">
        <v>1018</v>
      </c>
      <c r="D187" s="24" t="s">
        <v>743</v>
      </c>
      <c r="E187" s="24" t="s">
        <v>744</v>
      </c>
      <c r="F187" s="73" t="s">
        <v>1019</v>
      </c>
      <c r="G187" s="20">
        <v>18.501999999999999</v>
      </c>
      <c r="H187" s="20" t="s">
        <v>324</v>
      </c>
      <c r="I187" s="20" t="s">
        <v>324</v>
      </c>
      <c r="J187" s="27">
        <v>18.501999999999999</v>
      </c>
      <c r="K187" s="27">
        <v>18.501999999999999</v>
      </c>
      <c r="L187" s="27"/>
      <c r="M187" s="27"/>
      <c r="N187" s="27"/>
      <c r="O187" s="20" t="s">
        <v>747</v>
      </c>
      <c r="P187" s="20" t="s">
        <v>1020</v>
      </c>
      <c r="Q187" s="20">
        <v>465</v>
      </c>
      <c r="R187" s="19" t="s">
        <v>1021</v>
      </c>
      <c r="S187" s="19" t="s">
        <v>109</v>
      </c>
      <c r="T187" s="19" t="s">
        <v>1022</v>
      </c>
      <c r="U187" s="19" t="s">
        <v>1023</v>
      </c>
      <c r="V187" s="19"/>
      <c r="IA187" s="2"/>
      <c r="IB187" s="2"/>
      <c r="IC187" s="2"/>
      <c r="ID187" s="2"/>
      <c r="IE187" s="2"/>
      <c r="IF187" s="2"/>
      <c r="IG187" s="2"/>
      <c r="IH187" s="2"/>
    </row>
    <row r="188" spans="1:242" s="1" customFormat="1" ht="28.15" customHeight="1">
      <c r="A188" s="19">
        <v>60</v>
      </c>
      <c r="B188" s="24" t="s">
        <v>321</v>
      </c>
      <c r="C188" s="24" t="s">
        <v>1024</v>
      </c>
      <c r="D188" s="24" t="s">
        <v>743</v>
      </c>
      <c r="E188" s="24" t="s">
        <v>744</v>
      </c>
      <c r="F188" s="73" t="s">
        <v>1025</v>
      </c>
      <c r="G188" s="20">
        <v>53.65</v>
      </c>
      <c r="H188" s="20" t="s">
        <v>324</v>
      </c>
      <c r="I188" s="20" t="s">
        <v>324</v>
      </c>
      <c r="J188" s="27">
        <v>53.65</v>
      </c>
      <c r="K188" s="27">
        <v>53.65</v>
      </c>
      <c r="L188" s="27"/>
      <c r="M188" s="27"/>
      <c r="N188" s="27"/>
      <c r="O188" s="20" t="s">
        <v>747</v>
      </c>
      <c r="P188" s="20" t="s">
        <v>1020</v>
      </c>
      <c r="Q188" s="20">
        <v>465</v>
      </c>
      <c r="R188" s="19" t="s">
        <v>109</v>
      </c>
      <c r="S188" s="19" t="s">
        <v>98</v>
      </c>
      <c r="T188" s="19" t="s">
        <v>1022</v>
      </c>
      <c r="U188" s="19" t="s">
        <v>1023</v>
      </c>
      <c r="V188" s="19"/>
      <c r="IA188" s="2"/>
      <c r="IB188" s="2"/>
      <c r="IC188" s="2"/>
      <c r="ID188" s="2"/>
      <c r="IE188" s="2"/>
      <c r="IF188" s="2"/>
      <c r="IG188" s="2"/>
      <c r="IH188" s="2"/>
    </row>
    <row r="189" spans="1:242" s="1" customFormat="1" ht="28.15" customHeight="1">
      <c r="A189" s="19">
        <v>61</v>
      </c>
      <c r="B189" s="24" t="s">
        <v>321</v>
      </c>
      <c r="C189" s="24" t="s">
        <v>1026</v>
      </c>
      <c r="D189" s="24" t="s">
        <v>743</v>
      </c>
      <c r="E189" s="24" t="s">
        <v>744</v>
      </c>
      <c r="F189" s="73" t="s">
        <v>1027</v>
      </c>
      <c r="G189" s="20">
        <v>201.7</v>
      </c>
      <c r="H189" s="20" t="s">
        <v>324</v>
      </c>
      <c r="I189" s="20" t="s">
        <v>324</v>
      </c>
      <c r="J189" s="27">
        <v>201.7</v>
      </c>
      <c r="K189" s="27">
        <v>201.7</v>
      </c>
      <c r="L189" s="27"/>
      <c r="M189" s="27"/>
      <c r="N189" s="27"/>
      <c r="O189" s="20" t="s">
        <v>747</v>
      </c>
      <c r="P189" s="20" t="s">
        <v>1028</v>
      </c>
      <c r="Q189" s="20">
        <v>228</v>
      </c>
      <c r="R189" s="19" t="s">
        <v>347</v>
      </c>
      <c r="S189" s="19" t="s">
        <v>347</v>
      </c>
      <c r="T189" s="19" t="s">
        <v>1023</v>
      </c>
      <c r="U189" s="19">
        <v>2019.3</v>
      </c>
      <c r="V189" s="19"/>
      <c r="IA189" s="2"/>
      <c r="IB189" s="2"/>
      <c r="IC189" s="2"/>
      <c r="ID189" s="2"/>
      <c r="IE189" s="2"/>
      <c r="IF189" s="2"/>
      <c r="IG189" s="2"/>
      <c r="IH189" s="2"/>
    </row>
    <row r="190" spans="1:242" s="1" customFormat="1" ht="27" customHeight="1">
      <c r="A190" s="19">
        <v>62</v>
      </c>
      <c r="B190" s="24" t="s">
        <v>321</v>
      </c>
      <c r="C190" s="24" t="s">
        <v>1029</v>
      </c>
      <c r="D190" s="24" t="s">
        <v>743</v>
      </c>
      <c r="E190" s="24" t="s">
        <v>744</v>
      </c>
      <c r="F190" s="24" t="s">
        <v>1030</v>
      </c>
      <c r="G190" s="20">
        <v>10</v>
      </c>
      <c r="H190" s="20" t="s">
        <v>324</v>
      </c>
      <c r="I190" s="20" t="s">
        <v>1031</v>
      </c>
      <c r="J190" s="27">
        <v>10</v>
      </c>
      <c r="K190" s="27">
        <v>10</v>
      </c>
      <c r="L190" s="27"/>
      <c r="M190" s="27"/>
      <c r="N190" s="27"/>
      <c r="O190" s="20" t="s">
        <v>747</v>
      </c>
      <c r="P190" s="20" t="s">
        <v>1032</v>
      </c>
      <c r="Q190" s="20">
        <v>1272</v>
      </c>
      <c r="R190" s="19">
        <v>2019.3</v>
      </c>
      <c r="S190" s="19">
        <v>2019.3</v>
      </c>
      <c r="T190" s="19" t="s">
        <v>1033</v>
      </c>
      <c r="U190" s="19" t="s">
        <v>510</v>
      </c>
      <c r="V190" s="19"/>
      <c r="IA190" s="2"/>
      <c r="IB190" s="2"/>
      <c r="IC190" s="2"/>
      <c r="ID190" s="2"/>
      <c r="IE190" s="2"/>
      <c r="IF190" s="2"/>
      <c r="IG190" s="2"/>
      <c r="IH190" s="2"/>
    </row>
    <row r="191" spans="1:242" s="1" customFormat="1" ht="31.9" customHeight="1">
      <c r="A191" s="19">
        <v>63</v>
      </c>
      <c r="B191" s="24" t="s">
        <v>321</v>
      </c>
      <c r="C191" s="24" t="s">
        <v>1034</v>
      </c>
      <c r="D191" s="24" t="s">
        <v>743</v>
      </c>
      <c r="E191" s="24" t="s">
        <v>744</v>
      </c>
      <c r="F191" s="24" t="s">
        <v>1035</v>
      </c>
      <c r="G191" s="20">
        <v>10</v>
      </c>
      <c r="H191" s="20" t="s">
        <v>324</v>
      </c>
      <c r="I191" s="20" t="s">
        <v>1036</v>
      </c>
      <c r="J191" s="27">
        <v>10</v>
      </c>
      <c r="K191" s="27">
        <v>10</v>
      </c>
      <c r="L191" s="27"/>
      <c r="M191" s="27"/>
      <c r="N191" s="27"/>
      <c r="O191" s="20" t="s">
        <v>747</v>
      </c>
      <c r="P191" s="20" t="s">
        <v>1032</v>
      </c>
      <c r="Q191" s="20">
        <v>8</v>
      </c>
      <c r="R191" s="19">
        <v>2019.3</v>
      </c>
      <c r="S191" s="19">
        <v>2019.3</v>
      </c>
      <c r="T191" s="19" t="s">
        <v>1033</v>
      </c>
      <c r="U191" s="19" t="s">
        <v>510</v>
      </c>
      <c r="V191" s="19"/>
      <c r="IA191" s="2"/>
      <c r="IB191" s="2"/>
      <c r="IC191" s="2"/>
      <c r="ID191" s="2"/>
      <c r="IE191" s="2"/>
      <c r="IF191" s="2"/>
      <c r="IG191" s="2"/>
      <c r="IH191" s="2"/>
    </row>
    <row r="192" spans="1:242" s="1" customFormat="1" ht="31.9" customHeight="1">
      <c r="A192" s="19">
        <v>64</v>
      </c>
      <c r="B192" s="24" t="s">
        <v>321</v>
      </c>
      <c r="C192" s="24" t="s">
        <v>1037</v>
      </c>
      <c r="D192" s="24" t="s">
        <v>743</v>
      </c>
      <c r="E192" s="24" t="s">
        <v>744</v>
      </c>
      <c r="F192" s="24" t="s">
        <v>1035</v>
      </c>
      <c r="G192" s="20">
        <v>10</v>
      </c>
      <c r="H192" s="20" t="s">
        <v>324</v>
      </c>
      <c r="I192" s="20" t="s">
        <v>1038</v>
      </c>
      <c r="J192" s="27">
        <v>10</v>
      </c>
      <c r="K192" s="27">
        <v>10</v>
      </c>
      <c r="L192" s="27"/>
      <c r="M192" s="27"/>
      <c r="N192" s="27"/>
      <c r="O192" s="20" t="s">
        <v>747</v>
      </c>
      <c r="P192" s="20" t="s">
        <v>1032</v>
      </c>
      <c r="Q192" s="20">
        <v>8</v>
      </c>
      <c r="R192" s="19">
        <v>2019.3</v>
      </c>
      <c r="S192" s="19">
        <v>2019.3</v>
      </c>
      <c r="T192" s="19" t="s">
        <v>1033</v>
      </c>
      <c r="U192" s="19" t="s">
        <v>510</v>
      </c>
      <c r="V192" s="19"/>
      <c r="IA192" s="2"/>
      <c r="IB192" s="2"/>
      <c r="IC192" s="2"/>
      <c r="ID192" s="2"/>
      <c r="IE192" s="2"/>
      <c r="IF192" s="2"/>
      <c r="IG192" s="2"/>
      <c r="IH192" s="2"/>
    </row>
    <row r="193" spans="1:242" s="1" customFormat="1" ht="33" customHeight="1">
      <c r="A193" s="19">
        <v>65</v>
      </c>
      <c r="B193" s="24" t="s">
        <v>321</v>
      </c>
      <c r="C193" s="24" t="s">
        <v>1039</v>
      </c>
      <c r="D193" s="24" t="s">
        <v>743</v>
      </c>
      <c r="E193" s="24" t="s">
        <v>744</v>
      </c>
      <c r="F193" s="24" t="s">
        <v>1035</v>
      </c>
      <c r="G193" s="20">
        <v>10</v>
      </c>
      <c r="H193" s="20" t="s">
        <v>324</v>
      </c>
      <c r="I193" s="20" t="s">
        <v>1040</v>
      </c>
      <c r="J193" s="27">
        <v>10</v>
      </c>
      <c r="K193" s="27">
        <v>10</v>
      </c>
      <c r="L193" s="27"/>
      <c r="M193" s="27"/>
      <c r="N193" s="27"/>
      <c r="O193" s="20" t="s">
        <v>747</v>
      </c>
      <c r="P193" s="20" t="s">
        <v>1032</v>
      </c>
      <c r="Q193" s="20">
        <v>8</v>
      </c>
      <c r="R193" s="19">
        <v>2019.3</v>
      </c>
      <c r="S193" s="19">
        <v>2019.3</v>
      </c>
      <c r="T193" s="19" t="s">
        <v>1033</v>
      </c>
      <c r="U193" s="19" t="s">
        <v>510</v>
      </c>
      <c r="V193" s="19"/>
      <c r="IA193" s="2"/>
      <c r="IB193" s="2"/>
      <c r="IC193" s="2"/>
      <c r="ID193" s="2"/>
      <c r="IE193" s="2"/>
      <c r="IF193" s="2"/>
      <c r="IG193" s="2"/>
      <c r="IH193" s="2"/>
    </row>
    <row r="194" spans="1:242" s="1" customFormat="1" ht="30" customHeight="1">
      <c r="A194" s="19">
        <v>66</v>
      </c>
      <c r="B194" s="24" t="s">
        <v>31</v>
      </c>
      <c r="C194" s="24" t="s">
        <v>1041</v>
      </c>
      <c r="D194" s="24" t="s">
        <v>743</v>
      </c>
      <c r="E194" s="24" t="s">
        <v>744</v>
      </c>
      <c r="F194" s="73" t="s">
        <v>1042</v>
      </c>
      <c r="G194" s="20">
        <v>100</v>
      </c>
      <c r="H194" s="20" t="s">
        <v>36</v>
      </c>
      <c r="I194" s="20" t="s">
        <v>1043</v>
      </c>
      <c r="J194" s="27">
        <v>100</v>
      </c>
      <c r="K194" s="27">
        <v>100</v>
      </c>
      <c r="L194" s="27"/>
      <c r="M194" s="27"/>
      <c r="N194" s="27"/>
      <c r="O194" s="20" t="s">
        <v>747</v>
      </c>
      <c r="P194" s="20" t="s">
        <v>1044</v>
      </c>
      <c r="Q194" s="19">
        <v>5269</v>
      </c>
      <c r="R194" s="19" t="s">
        <v>1045</v>
      </c>
      <c r="S194" s="19" t="s">
        <v>502</v>
      </c>
      <c r="T194" s="19" t="s">
        <v>458</v>
      </c>
      <c r="U194" s="19" t="s">
        <v>540</v>
      </c>
      <c r="V194" s="19"/>
      <c r="IA194" s="2"/>
      <c r="IB194" s="2"/>
      <c r="IC194" s="2"/>
      <c r="ID194" s="2"/>
      <c r="IE194" s="2"/>
      <c r="IF194" s="2"/>
      <c r="IG194" s="2"/>
      <c r="IH194" s="2"/>
    </row>
    <row r="195" spans="1:242" s="1" customFormat="1" ht="31.9" customHeight="1">
      <c r="A195" s="19">
        <v>67</v>
      </c>
      <c r="B195" s="24" t="s">
        <v>31</v>
      </c>
      <c r="C195" s="24" t="s">
        <v>1041</v>
      </c>
      <c r="D195" s="24" t="s">
        <v>743</v>
      </c>
      <c r="E195" s="24" t="s">
        <v>744</v>
      </c>
      <c r="F195" s="73" t="s">
        <v>1046</v>
      </c>
      <c r="G195" s="20">
        <v>114</v>
      </c>
      <c r="H195" s="20" t="s">
        <v>36</v>
      </c>
      <c r="I195" s="20" t="s">
        <v>1047</v>
      </c>
      <c r="J195" s="27">
        <v>114</v>
      </c>
      <c r="K195" s="27">
        <v>114</v>
      </c>
      <c r="L195" s="27"/>
      <c r="M195" s="27"/>
      <c r="N195" s="27"/>
      <c r="O195" s="20" t="s">
        <v>747</v>
      </c>
      <c r="P195" s="20" t="s">
        <v>1048</v>
      </c>
      <c r="Q195" s="19">
        <v>832</v>
      </c>
      <c r="R195" s="19" t="s">
        <v>1045</v>
      </c>
      <c r="S195" s="19" t="s">
        <v>502</v>
      </c>
      <c r="T195" s="19" t="s">
        <v>458</v>
      </c>
      <c r="U195" s="19" t="s">
        <v>540</v>
      </c>
      <c r="V195" s="19"/>
      <c r="IA195" s="2"/>
      <c r="IB195" s="2"/>
      <c r="IC195" s="2"/>
      <c r="ID195" s="2"/>
      <c r="IE195" s="2"/>
      <c r="IF195" s="2"/>
      <c r="IG195" s="2"/>
      <c r="IH195" s="2"/>
    </row>
    <row r="196" spans="1:242" s="1" customFormat="1" ht="49.15" customHeight="1">
      <c r="A196" s="19">
        <v>68</v>
      </c>
      <c r="B196" s="24" t="s">
        <v>53</v>
      </c>
      <c r="C196" s="24" t="s">
        <v>1049</v>
      </c>
      <c r="D196" s="24" t="s">
        <v>743</v>
      </c>
      <c r="E196" s="24" t="s">
        <v>744</v>
      </c>
      <c r="F196" s="73" t="s">
        <v>1050</v>
      </c>
      <c r="G196" s="20">
        <v>114</v>
      </c>
      <c r="H196" s="20" t="s">
        <v>56</v>
      </c>
      <c r="I196" s="20" t="s">
        <v>56</v>
      </c>
      <c r="J196" s="27">
        <v>114</v>
      </c>
      <c r="K196" s="27">
        <v>114</v>
      </c>
      <c r="L196" s="27"/>
      <c r="M196" s="27"/>
      <c r="N196" s="27"/>
      <c r="O196" s="20" t="s">
        <v>747</v>
      </c>
      <c r="P196" s="20" t="s">
        <v>1051</v>
      </c>
      <c r="Q196" s="19">
        <v>2773</v>
      </c>
      <c r="R196" s="30" t="s">
        <v>1052</v>
      </c>
      <c r="S196" s="31" t="s">
        <v>1053</v>
      </c>
      <c r="T196" s="31" t="s">
        <v>1054</v>
      </c>
      <c r="U196" s="31" t="s">
        <v>1055</v>
      </c>
      <c r="V196" s="19"/>
      <c r="IA196" s="2"/>
      <c r="IB196" s="2"/>
      <c r="IC196" s="2"/>
      <c r="ID196" s="2"/>
      <c r="IE196" s="2"/>
      <c r="IF196" s="2"/>
      <c r="IG196" s="2"/>
      <c r="IH196" s="2"/>
    </row>
    <row r="197" spans="1:242" s="1" customFormat="1" ht="54" customHeight="1">
      <c r="A197" s="19">
        <v>69</v>
      </c>
      <c r="B197" s="24" t="s">
        <v>303</v>
      </c>
      <c r="C197" s="24" t="s">
        <v>757</v>
      </c>
      <c r="D197" s="24" t="s">
        <v>743</v>
      </c>
      <c r="E197" s="24" t="s">
        <v>744</v>
      </c>
      <c r="F197" s="20" t="s">
        <v>1056</v>
      </c>
      <c r="G197" s="20">
        <v>4</v>
      </c>
      <c r="H197" s="20" t="s">
        <v>306</v>
      </c>
      <c r="I197" s="20" t="s">
        <v>1057</v>
      </c>
      <c r="J197" s="27">
        <v>4</v>
      </c>
      <c r="K197" s="27">
        <v>4</v>
      </c>
      <c r="L197" s="27"/>
      <c r="M197" s="27"/>
      <c r="N197" s="27"/>
      <c r="O197" s="20" t="s">
        <v>747</v>
      </c>
      <c r="P197" s="20" t="s">
        <v>1058</v>
      </c>
      <c r="Q197" s="19">
        <v>30</v>
      </c>
      <c r="R197" s="31" t="s">
        <v>312</v>
      </c>
      <c r="S197" s="31" t="s">
        <v>1059</v>
      </c>
      <c r="T197" s="31" t="s">
        <v>1060</v>
      </c>
      <c r="U197" s="31" t="s">
        <v>1060</v>
      </c>
      <c r="V197" s="19"/>
      <c r="IA197" s="2"/>
      <c r="IB197" s="2"/>
      <c r="IC197" s="2"/>
      <c r="ID197" s="2"/>
      <c r="IE197" s="2"/>
      <c r="IF197" s="2"/>
      <c r="IG197" s="2"/>
      <c r="IH197" s="2"/>
    </row>
    <row r="198" spans="1:242" s="1" customFormat="1" ht="44.25" customHeight="1">
      <c r="A198" s="19">
        <v>70</v>
      </c>
      <c r="B198" s="24" t="s">
        <v>765</v>
      </c>
      <c r="C198" s="24" t="s">
        <v>1061</v>
      </c>
      <c r="D198" s="24" t="s">
        <v>743</v>
      </c>
      <c r="E198" s="24" t="s">
        <v>744</v>
      </c>
      <c r="F198" s="20" t="s">
        <v>1062</v>
      </c>
      <c r="G198" s="20">
        <v>73.305599999999998</v>
      </c>
      <c r="H198" s="20" t="s">
        <v>768</v>
      </c>
      <c r="I198" s="20" t="s">
        <v>1063</v>
      </c>
      <c r="J198" s="27">
        <v>73.305599999999998</v>
      </c>
      <c r="K198" s="27">
        <v>73.305599999999998</v>
      </c>
      <c r="L198" s="27"/>
      <c r="M198" s="27"/>
      <c r="N198" s="27"/>
      <c r="O198" s="20" t="s">
        <v>747</v>
      </c>
      <c r="P198" s="20" t="s">
        <v>1064</v>
      </c>
      <c r="Q198" s="19">
        <v>1014</v>
      </c>
      <c r="R198" s="19" t="s">
        <v>734</v>
      </c>
      <c r="S198" s="31" t="s">
        <v>1065</v>
      </c>
      <c r="T198" s="31" t="s">
        <v>1066</v>
      </c>
      <c r="U198" s="31" t="s">
        <v>1067</v>
      </c>
      <c r="V198" s="19"/>
      <c r="IA198" s="2"/>
      <c r="IB198" s="2"/>
      <c r="IC198" s="2"/>
      <c r="ID198" s="2"/>
      <c r="IE198" s="2"/>
      <c r="IF198" s="2"/>
      <c r="IG198" s="2"/>
      <c r="IH198" s="2"/>
    </row>
    <row r="199" spans="1:242" s="1" customFormat="1" ht="30" customHeight="1">
      <c r="A199" s="19">
        <v>71</v>
      </c>
      <c r="B199" s="24" t="s">
        <v>765</v>
      </c>
      <c r="C199" s="24" t="s">
        <v>1068</v>
      </c>
      <c r="D199" s="24" t="s">
        <v>743</v>
      </c>
      <c r="E199" s="24" t="s">
        <v>744</v>
      </c>
      <c r="F199" s="20" t="s">
        <v>1069</v>
      </c>
      <c r="G199" s="20">
        <v>14.702999999999999</v>
      </c>
      <c r="H199" s="20" t="s">
        <v>768</v>
      </c>
      <c r="I199" s="20" t="s">
        <v>1070</v>
      </c>
      <c r="J199" s="27">
        <v>14.702999999999999</v>
      </c>
      <c r="K199" s="27">
        <v>14.702999999999999</v>
      </c>
      <c r="L199" s="27"/>
      <c r="M199" s="27"/>
      <c r="N199" s="27"/>
      <c r="O199" s="20" t="s">
        <v>747</v>
      </c>
      <c r="P199" s="20" t="s">
        <v>1071</v>
      </c>
      <c r="Q199" s="78">
        <v>36</v>
      </c>
      <c r="R199" s="19" t="s">
        <v>1072</v>
      </c>
      <c r="S199" s="19" t="s">
        <v>1073</v>
      </c>
      <c r="T199" s="19" t="s">
        <v>85</v>
      </c>
      <c r="U199" s="19" t="s">
        <v>1074</v>
      </c>
      <c r="V199" s="19"/>
      <c r="IA199" s="2"/>
      <c r="IB199" s="2"/>
      <c r="IC199" s="2"/>
      <c r="ID199" s="2"/>
      <c r="IE199" s="2"/>
      <c r="IF199" s="2"/>
      <c r="IG199" s="2"/>
      <c r="IH199" s="2"/>
    </row>
    <row r="200" spans="1:242" s="1" customFormat="1" ht="146.25" customHeight="1">
      <c r="A200" s="19">
        <v>72</v>
      </c>
      <c r="B200" s="24" t="s">
        <v>1075</v>
      </c>
      <c r="C200" s="24" t="s">
        <v>1076</v>
      </c>
      <c r="D200" s="24" t="s">
        <v>743</v>
      </c>
      <c r="E200" s="24" t="s">
        <v>744</v>
      </c>
      <c r="F200" s="20" t="s">
        <v>1077</v>
      </c>
      <c r="G200" s="20">
        <v>1200</v>
      </c>
      <c r="H200" s="20" t="s">
        <v>1078</v>
      </c>
      <c r="I200" s="20" t="s">
        <v>1079</v>
      </c>
      <c r="J200" s="27">
        <v>1200</v>
      </c>
      <c r="K200" s="27">
        <v>1200</v>
      </c>
      <c r="L200" s="27"/>
      <c r="M200" s="27"/>
      <c r="N200" s="27"/>
      <c r="O200" s="20" t="s">
        <v>1080</v>
      </c>
      <c r="P200" s="20" t="s">
        <v>1081</v>
      </c>
      <c r="Q200" s="32"/>
      <c r="R200" s="67" t="s">
        <v>42</v>
      </c>
      <c r="S200" s="67" t="s">
        <v>705</v>
      </c>
      <c r="T200" s="67" t="s">
        <v>1082</v>
      </c>
      <c r="U200" s="19" t="s">
        <v>1083</v>
      </c>
      <c r="V200" s="82"/>
      <c r="IA200" s="2"/>
      <c r="IB200" s="2"/>
      <c r="IC200" s="2"/>
      <c r="ID200" s="2"/>
      <c r="IE200" s="2"/>
      <c r="IF200" s="2"/>
      <c r="IG200" s="2"/>
      <c r="IH200" s="2"/>
    </row>
    <row r="201" spans="1:242" s="1" customFormat="1" ht="32.25" customHeight="1">
      <c r="A201" s="19">
        <v>73</v>
      </c>
      <c r="B201" s="24" t="s">
        <v>513</v>
      </c>
      <c r="C201" s="24" t="s">
        <v>1084</v>
      </c>
      <c r="D201" s="24" t="s">
        <v>743</v>
      </c>
      <c r="E201" s="24" t="s">
        <v>744</v>
      </c>
      <c r="F201" s="24" t="s">
        <v>1085</v>
      </c>
      <c r="G201" s="20">
        <v>50</v>
      </c>
      <c r="H201" s="20" t="s">
        <v>66</v>
      </c>
      <c r="I201" s="20" t="s">
        <v>1086</v>
      </c>
      <c r="J201" s="27">
        <v>50</v>
      </c>
      <c r="K201" s="27">
        <v>50</v>
      </c>
      <c r="L201" s="27"/>
      <c r="M201" s="27"/>
      <c r="N201" s="27"/>
      <c r="O201" s="20" t="s">
        <v>1087</v>
      </c>
      <c r="P201" s="78" t="s">
        <v>1088</v>
      </c>
      <c r="Q201" s="78">
        <v>247</v>
      </c>
      <c r="R201" s="78" t="s">
        <v>1089</v>
      </c>
      <c r="S201" s="69" t="s">
        <v>524</v>
      </c>
      <c r="T201" s="69" t="s">
        <v>1090</v>
      </c>
      <c r="U201" s="69" t="s">
        <v>540</v>
      </c>
      <c r="V201" s="82"/>
      <c r="IA201" s="2"/>
      <c r="IB201" s="2"/>
      <c r="IC201" s="2"/>
      <c r="ID201" s="2"/>
      <c r="IE201" s="2"/>
      <c r="IF201" s="2"/>
      <c r="IG201" s="2"/>
      <c r="IH201" s="2"/>
    </row>
    <row r="202" spans="1:242" s="1" customFormat="1" ht="42" customHeight="1">
      <c r="A202" s="19">
        <v>74</v>
      </c>
      <c r="B202" s="24" t="s">
        <v>513</v>
      </c>
      <c r="C202" s="24" t="s">
        <v>1091</v>
      </c>
      <c r="D202" s="24" t="s">
        <v>743</v>
      </c>
      <c r="E202" s="24" t="s">
        <v>744</v>
      </c>
      <c r="F202" s="76" t="s">
        <v>1092</v>
      </c>
      <c r="G202" s="20">
        <v>304</v>
      </c>
      <c r="H202" s="20" t="s">
        <v>66</v>
      </c>
      <c r="I202" s="20" t="s">
        <v>1093</v>
      </c>
      <c r="J202" s="27">
        <v>304</v>
      </c>
      <c r="K202" s="27">
        <v>304</v>
      </c>
      <c r="L202" s="27"/>
      <c r="M202" s="27"/>
      <c r="N202" s="27"/>
      <c r="O202" s="20" t="s">
        <v>747</v>
      </c>
      <c r="P202" s="78" t="s">
        <v>1094</v>
      </c>
      <c r="Q202" s="78">
        <v>3992</v>
      </c>
      <c r="R202" s="78" t="s">
        <v>1095</v>
      </c>
      <c r="S202" s="78" t="s">
        <v>538</v>
      </c>
      <c r="T202" s="67" t="s">
        <v>1096</v>
      </c>
      <c r="U202" s="19" t="s">
        <v>790</v>
      </c>
      <c r="V202" s="82"/>
      <c r="IA202" s="2"/>
      <c r="IB202" s="2"/>
      <c r="IC202" s="2"/>
      <c r="ID202" s="2"/>
      <c r="IE202" s="2"/>
      <c r="IF202" s="2"/>
      <c r="IG202" s="2"/>
      <c r="IH202" s="2"/>
    </row>
    <row r="203" spans="1:242" s="3" customFormat="1" ht="21" customHeight="1">
      <c r="A203" s="21">
        <v>7</v>
      </c>
      <c r="B203" s="29" t="s">
        <v>1097</v>
      </c>
      <c r="C203" s="120" t="s">
        <v>1098</v>
      </c>
      <c r="D203" s="121"/>
      <c r="E203" s="121"/>
      <c r="F203" s="122"/>
      <c r="G203" s="22">
        <f>SUM(G204:G216)</f>
        <v>2970.2608420000001</v>
      </c>
      <c r="H203" s="22"/>
      <c r="I203" s="22"/>
      <c r="J203" s="28">
        <f t="shared" ref="J203:N203" si="6">SUM(J204:J216)</f>
        <v>2970.2608420000001</v>
      </c>
      <c r="K203" s="28">
        <f t="shared" si="6"/>
        <v>2970.2608420000001</v>
      </c>
      <c r="L203" s="28">
        <f t="shared" si="6"/>
        <v>0</v>
      </c>
      <c r="M203" s="28">
        <f t="shared" si="6"/>
        <v>0</v>
      </c>
      <c r="N203" s="28">
        <f t="shared" si="6"/>
        <v>0</v>
      </c>
      <c r="O203" s="22"/>
      <c r="P203" s="22"/>
      <c r="Q203" s="21"/>
      <c r="R203" s="21"/>
      <c r="S203" s="21"/>
      <c r="T203" s="21"/>
      <c r="U203" s="21"/>
      <c r="V203" s="21"/>
      <c r="IA203" s="4"/>
      <c r="IB203" s="4"/>
      <c r="IC203" s="4"/>
      <c r="ID203" s="4"/>
      <c r="IE203" s="4"/>
      <c r="IF203" s="4"/>
      <c r="IG203" s="4"/>
      <c r="IH203" s="4"/>
    </row>
    <row r="204" spans="1:242" s="1" customFormat="1" ht="34.9" customHeight="1">
      <c r="A204" s="19">
        <v>75</v>
      </c>
      <c r="B204" s="24" t="s">
        <v>63</v>
      </c>
      <c r="C204" s="24" t="s">
        <v>1099</v>
      </c>
      <c r="D204" s="24" t="s">
        <v>743</v>
      </c>
      <c r="E204" s="24" t="s">
        <v>1100</v>
      </c>
      <c r="F204" s="20" t="s">
        <v>1101</v>
      </c>
      <c r="G204" s="20">
        <v>20</v>
      </c>
      <c r="H204" s="20" t="s">
        <v>66</v>
      </c>
      <c r="I204" s="20" t="s">
        <v>630</v>
      </c>
      <c r="J204" s="27">
        <v>20</v>
      </c>
      <c r="K204" s="27">
        <v>20</v>
      </c>
      <c r="L204" s="27"/>
      <c r="M204" s="27"/>
      <c r="N204" s="27"/>
      <c r="O204" s="20" t="s">
        <v>747</v>
      </c>
      <c r="P204" s="20" t="s">
        <v>1102</v>
      </c>
      <c r="Q204" s="83">
        <v>160</v>
      </c>
      <c r="R204" s="19" t="s">
        <v>92</v>
      </c>
      <c r="S204" s="19" t="s">
        <v>789</v>
      </c>
      <c r="T204" s="19" t="s">
        <v>579</v>
      </c>
      <c r="U204" s="19" t="s">
        <v>790</v>
      </c>
      <c r="V204" s="19"/>
      <c r="IA204" s="2"/>
      <c r="IB204" s="2"/>
      <c r="IC204" s="2"/>
      <c r="ID204" s="2"/>
      <c r="IE204" s="2"/>
      <c r="IF204" s="2"/>
      <c r="IG204" s="2"/>
      <c r="IH204" s="2"/>
    </row>
    <row r="205" spans="1:242" s="1" customFormat="1" ht="33" customHeight="1">
      <c r="A205" s="19">
        <v>76</v>
      </c>
      <c r="B205" s="24" t="s">
        <v>63</v>
      </c>
      <c r="C205" s="24" t="s">
        <v>1103</v>
      </c>
      <c r="D205" s="24" t="s">
        <v>743</v>
      </c>
      <c r="E205" s="24" t="s">
        <v>1100</v>
      </c>
      <c r="F205" s="20" t="s">
        <v>1104</v>
      </c>
      <c r="G205" s="20">
        <v>16.233000000000001</v>
      </c>
      <c r="H205" s="20" t="s">
        <v>66</v>
      </c>
      <c r="I205" s="20" t="s">
        <v>1105</v>
      </c>
      <c r="J205" s="27">
        <v>16.233000000000001</v>
      </c>
      <c r="K205" s="27">
        <v>16.233000000000001</v>
      </c>
      <c r="L205" s="27"/>
      <c r="M205" s="27"/>
      <c r="N205" s="27"/>
      <c r="O205" s="20" t="s">
        <v>747</v>
      </c>
      <c r="P205" s="20" t="s">
        <v>1106</v>
      </c>
      <c r="Q205" s="71">
        <v>610</v>
      </c>
      <c r="R205" s="19" t="s">
        <v>626</v>
      </c>
      <c r="S205" s="19" t="s">
        <v>626</v>
      </c>
      <c r="T205" s="19" t="s">
        <v>1107</v>
      </c>
      <c r="U205" s="19" t="s">
        <v>969</v>
      </c>
      <c r="V205" s="19"/>
      <c r="IA205" s="2"/>
      <c r="IB205" s="2"/>
      <c r="IC205" s="2"/>
      <c r="ID205" s="2"/>
      <c r="IE205" s="2"/>
      <c r="IF205" s="2"/>
      <c r="IG205" s="2"/>
      <c r="IH205" s="2"/>
    </row>
    <row r="206" spans="1:242" s="1" customFormat="1" ht="54" customHeight="1">
      <c r="A206" s="19">
        <v>77</v>
      </c>
      <c r="B206" s="24" t="s">
        <v>211</v>
      </c>
      <c r="C206" s="24" t="s">
        <v>1108</v>
      </c>
      <c r="D206" s="24" t="s">
        <v>743</v>
      </c>
      <c r="E206" s="24" t="s">
        <v>1100</v>
      </c>
      <c r="F206" s="20" t="s">
        <v>1109</v>
      </c>
      <c r="G206" s="20">
        <v>15.8</v>
      </c>
      <c r="H206" s="20" t="s">
        <v>214</v>
      </c>
      <c r="I206" s="20" t="s">
        <v>938</v>
      </c>
      <c r="J206" s="27">
        <v>15.8</v>
      </c>
      <c r="K206" s="27">
        <v>15.8</v>
      </c>
      <c r="L206" s="27"/>
      <c r="M206" s="27"/>
      <c r="N206" s="27"/>
      <c r="O206" s="20" t="s">
        <v>747</v>
      </c>
      <c r="P206" s="20" t="s">
        <v>1110</v>
      </c>
      <c r="Q206" s="19">
        <v>579</v>
      </c>
      <c r="R206" s="19" t="s">
        <v>1073</v>
      </c>
      <c r="S206" s="19" t="s">
        <v>103</v>
      </c>
      <c r="T206" s="19" t="s">
        <v>704</v>
      </c>
      <c r="U206" s="19" t="s">
        <v>887</v>
      </c>
      <c r="V206" s="19"/>
      <c r="IA206" s="2"/>
      <c r="IB206" s="2"/>
      <c r="IC206" s="2"/>
      <c r="ID206" s="2"/>
      <c r="IE206" s="2"/>
      <c r="IF206" s="2"/>
      <c r="IG206" s="2"/>
      <c r="IH206" s="2"/>
    </row>
    <row r="207" spans="1:242" s="1" customFormat="1" ht="36.6" customHeight="1">
      <c r="A207" s="19">
        <v>78</v>
      </c>
      <c r="B207" s="24" t="s">
        <v>211</v>
      </c>
      <c r="C207" s="24" t="s">
        <v>1111</v>
      </c>
      <c r="D207" s="24" t="s">
        <v>743</v>
      </c>
      <c r="E207" s="24" t="s">
        <v>1100</v>
      </c>
      <c r="F207" s="20" t="s">
        <v>1112</v>
      </c>
      <c r="G207" s="20">
        <v>15.96</v>
      </c>
      <c r="H207" s="20" t="s">
        <v>214</v>
      </c>
      <c r="I207" s="20" t="s">
        <v>1113</v>
      </c>
      <c r="J207" s="27">
        <v>15.96</v>
      </c>
      <c r="K207" s="27">
        <v>15.96</v>
      </c>
      <c r="L207" s="27"/>
      <c r="M207" s="27"/>
      <c r="N207" s="27"/>
      <c r="O207" s="20" t="s">
        <v>747</v>
      </c>
      <c r="P207" s="20" t="s">
        <v>1114</v>
      </c>
      <c r="Q207" s="19" t="s">
        <v>1115</v>
      </c>
      <c r="R207" s="19" t="s">
        <v>109</v>
      </c>
      <c r="S207" s="19" t="s">
        <v>98</v>
      </c>
      <c r="T207" s="19" t="s">
        <v>469</v>
      </c>
      <c r="U207" s="19" t="s">
        <v>1116</v>
      </c>
      <c r="V207" s="19"/>
      <c r="IA207" s="2"/>
      <c r="IB207" s="2"/>
      <c r="IC207" s="2"/>
      <c r="ID207" s="2"/>
      <c r="IE207" s="2"/>
      <c r="IF207" s="2"/>
      <c r="IG207" s="2"/>
      <c r="IH207" s="2"/>
    </row>
    <row r="208" spans="1:242" s="1" customFormat="1" ht="27" customHeight="1">
      <c r="A208" s="19">
        <v>79</v>
      </c>
      <c r="B208" s="24" t="s">
        <v>227</v>
      </c>
      <c r="C208" s="24" t="s">
        <v>1117</v>
      </c>
      <c r="D208" s="24" t="s">
        <v>743</v>
      </c>
      <c r="E208" s="24" t="s">
        <v>1100</v>
      </c>
      <c r="F208" s="20" t="s">
        <v>1118</v>
      </c>
      <c r="G208" s="20">
        <v>10</v>
      </c>
      <c r="H208" s="20" t="s">
        <v>230</v>
      </c>
      <c r="I208" s="20" t="s">
        <v>1119</v>
      </c>
      <c r="J208" s="27">
        <v>10</v>
      </c>
      <c r="K208" s="27">
        <v>10</v>
      </c>
      <c r="L208" s="27"/>
      <c r="M208" s="27"/>
      <c r="N208" s="27"/>
      <c r="O208" s="20" t="s">
        <v>747</v>
      </c>
      <c r="P208" s="20" t="s">
        <v>1120</v>
      </c>
      <c r="Q208" s="19">
        <v>20</v>
      </c>
      <c r="R208" s="31" t="s">
        <v>312</v>
      </c>
      <c r="S208" s="43" t="s">
        <v>578</v>
      </c>
      <c r="T208" s="43" t="s">
        <v>458</v>
      </c>
      <c r="U208" s="19" t="s">
        <v>790</v>
      </c>
      <c r="V208" s="19"/>
      <c r="IA208" s="2"/>
      <c r="IB208" s="2"/>
      <c r="IC208" s="2"/>
      <c r="ID208" s="2"/>
      <c r="IE208" s="2"/>
      <c r="IF208" s="2"/>
      <c r="IG208" s="2"/>
      <c r="IH208" s="2"/>
    </row>
    <row r="209" spans="1:242" s="1" customFormat="1" ht="28.15" customHeight="1">
      <c r="A209" s="19">
        <v>80</v>
      </c>
      <c r="B209" s="24" t="s">
        <v>227</v>
      </c>
      <c r="C209" s="24" t="s">
        <v>1121</v>
      </c>
      <c r="D209" s="24" t="s">
        <v>743</v>
      </c>
      <c r="E209" s="24" t="s">
        <v>1100</v>
      </c>
      <c r="F209" s="24" t="s">
        <v>1122</v>
      </c>
      <c r="G209" s="20">
        <v>57.25</v>
      </c>
      <c r="H209" s="24" t="s">
        <v>230</v>
      </c>
      <c r="I209" s="24" t="s">
        <v>1123</v>
      </c>
      <c r="J209" s="27">
        <v>57.25</v>
      </c>
      <c r="K209" s="27">
        <v>57.25</v>
      </c>
      <c r="L209" s="27"/>
      <c r="M209" s="27"/>
      <c r="N209" s="27"/>
      <c r="O209" s="24" t="s">
        <v>747</v>
      </c>
      <c r="P209" s="24" t="s">
        <v>1124</v>
      </c>
      <c r="Q209" s="19">
        <v>121</v>
      </c>
      <c r="R209" s="31" t="s">
        <v>1010</v>
      </c>
      <c r="S209" s="43" t="s">
        <v>578</v>
      </c>
      <c r="T209" s="43" t="s">
        <v>524</v>
      </c>
      <c r="U209" s="19" t="s">
        <v>579</v>
      </c>
      <c r="V209" s="19"/>
      <c r="IA209" s="2"/>
      <c r="IB209" s="2"/>
      <c r="IC209" s="2"/>
      <c r="ID209" s="2"/>
      <c r="IE209" s="2"/>
      <c r="IF209" s="2"/>
      <c r="IG209" s="2"/>
      <c r="IH209" s="2"/>
    </row>
    <row r="210" spans="1:242" s="1" customFormat="1" ht="25.15" customHeight="1">
      <c r="A210" s="19">
        <v>81</v>
      </c>
      <c r="B210" s="24" t="s">
        <v>187</v>
      </c>
      <c r="C210" s="24" t="s">
        <v>757</v>
      </c>
      <c r="D210" s="24" t="s">
        <v>743</v>
      </c>
      <c r="E210" s="24" t="s">
        <v>1100</v>
      </c>
      <c r="F210" s="24" t="s">
        <v>1125</v>
      </c>
      <c r="G210" s="20">
        <v>15.6</v>
      </c>
      <c r="H210" s="24" t="s">
        <v>190</v>
      </c>
      <c r="I210" s="24" t="s">
        <v>1126</v>
      </c>
      <c r="J210" s="27">
        <v>15.6</v>
      </c>
      <c r="K210" s="27">
        <v>15.6</v>
      </c>
      <c r="L210" s="27"/>
      <c r="M210" s="27"/>
      <c r="N210" s="27"/>
      <c r="O210" s="24" t="s">
        <v>747</v>
      </c>
      <c r="P210" s="24" t="s">
        <v>1127</v>
      </c>
      <c r="Q210" s="19">
        <v>39</v>
      </c>
      <c r="R210" s="19" t="s">
        <v>734</v>
      </c>
      <c r="S210" s="37">
        <v>2019.4</v>
      </c>
      <c r="T210" s="37">
        <v>2019.5</v>
      </c>
      <c r="U210" s="19" t="s">
        <v>974</v>
      </c>
      <c r="V210" s="19"/>
      <c r="IA210" s="2"/>
      <c r="IB210" s="2"/>
      <c r="IC210" s="2"/>
      <c r="ID210" s="2"/>
      <c r="IE210" s="2"/>
      <c r="IF210" s="2"/>
      <c r="IG210" s="2"/>
      <c r="IH210" s="2"/>
    </row>
    <row r="211" spans="1:242" s="1" customFormat="1" ht="44.25" customHeight="1">
      <c r="A211" s="19">
        <v>82</v>
      </c>
      <c r="B211" s="24" t="s">
        <v>142</v>
      </c>
      <c r="C211" s="24" t="s">
        <v>1128</v>
      </c>
      <c r="D211" s="24" t="s">
        <v>743</v>
      </c>
      <c r="E211" s="24" t="s">
        <v>1100</v>
      </c>
      <c r="F211" s="24" t="s">
        <v>1129</v>
      </c>
      <c r="G211" s="20">
        <v>18.78</v>
      </c>
      <c r="H211" s="24" t="s">
        <v>145</v>
      </c>
      <c r="I211" s="24" t="s">
        <v>161</v>
      </c>
      <c r="J211" s="27">
        <v>18.78</v>
      </c>
      <c r="K211" s="27">
        <v>18.78</v>
      </c>
      <c r="L211" s="27"/>
      <c r="M211" s="27"/>
      <c r="N211" s="27"/>
      <c r="O211" s="24" t="s">
        <v>747</v>
      </c>
      <c r="P211" s="24" t="s">
        <v>1130</v>
      </c>
      <c r="Q211" s="32">
        <v>289</v>
      </c>
      <c r="R211" s="30" t="s">
        <v>1131</v>
      </c>
      <c r="S211" s="30" t="s">
        <v>1131</v>
      </c>
      <c r="T211" s="30" t="s">
        <v>488</v>
      </c>
      <c r="U211" s="30" t="s">
        <v>842</v>
      </c>
      <c r="V211" s="30"/>
      <c r="IA211" s="2"/>
      <c r="IB211" s="2"/>
      <c r="IC211" s="2"/>
      <c r="ID211" s="2"/>
      <c r="IE211" s="2"/>
      <c r="IF211" s="2"/>
      <c r="IG211" s="2"/>
      <c r="IH211" s="2"/>
    </row>
    <row r="212" spans="1:242" s="1" customFormat="1" ht="44.25" customHeight="1">
      <c r="A212" s="19">
        <v>83</v>
      </c>
      <c r="B212" s="24" t="s">
        <v>116</v>
      </c>
      <c r="C212" s="24" t="s">
        <v>1132</v>
      </c>
      <c r="D212" s="24" t="s">
        <v>743</v>
      </c>
      <c r="E212" s="24" t="s">
        <v>1100</v>
      </c>
      <c r="F212" s="24" t="s">
        <v>1133</v>
      </c>
      <c r="G212" s="20">
        <v>85.637842000000006</v>
      </c>
      <c r="H212" s="24" t="s">
        <v>119</v>
      </c>
      <c r="I212" s="24" t="s">
        <v>1134</v>
      </c>
      <c r="J212" s="27">
        <v>85.637842000000006</v>
      </c>
      <c r="K212" s="27">
        <v>85.637842000000006</v>
      </c>
      <c r="L212" s="27"/>
      <c r="M212" s="27"/>
      <c r="N212" s="27"/>
      <c r="O212" s="24" t="s">
        <v>747</v>
      </c>
      <c r="P212" s="24" t="s">
        <v>1135</v>
      </c>
      <c r="Q212" s="32">
        <v>22</v>
      </c>
      <c r="R212" s="30" t="s">
        <v>1136</v>
      </c>
      <c r="S212" s="30" t="s">
        <v>1137</v>
      </c>
      <c r="T212" s="30" t="s">
        <v>851</v>
      </c>
      <c r="U212" s="30" t="s">
        <v>125</v>
      </c>
      <c r="V212" s="30"/>
      <c r="IA212" s="2"/>
      <c r="IB212" s="2"/>
      <c r="IC212" s="2"/>
      <c r="ID212" s="2"/>
      <c r="IE212" s="2"/>
      <c r="IF212" s="2"/>
      <c r="IG212" s="2"/>
      <c r="IH212" s="2"/>
    </row>
    <row r="213" spans="1:242" s="1" customFormat="1" ht="27" customHeight="1">
      <c r="A213" s="19">
        <v>84</v>
      </c>
      <c r="B213" s="24" t="s">
        <v>31</v>
      </c>
      <c r="C213" s="24" t="s">
        <v>1138</v>
      </c>
      <c r="D213" s="24" t="s">
        <v>743</v>
      </c>
      <c r="E213" s="24" t="s">
        <v>1100</v>
      </c>
      <c r="F213" s="24" t="s">
        <v>1139</v>
      </c>
      <c r="G213" s="20">
        <v>10</v>
      </c>
      <c r="H213" s="24" t="s">
        <v>36</v>
      </c>
      <c r="I213" s="24" t="s">
        <v>36</v>
      </c>
      <c r="J213" s="27">
        <v>10</v>
      </c>
      <c r="K213" s="27">
        <v>10</v>
      </c>
      <c r="L213" s="27"/>
      <c r="M213" s="27"/>
      <c r="N213" s="27"/>
      <c r="O213" s="24" t="s">
        <v>747</v>
      </c>
      <c r="P213" s="24" t="s">
        <v>1140</v>
      </c>
      <c r="Q213" s="19">
        <v>20</v>
      </c>
      <c r="R213" s="19" t="s">
        <v>604</v>
      </c>
      <c r="S213" s="19" t="s">
        <v>367</v>
      </c>
      <c r="T213" s="19" t="s">
        <v>469</v>
      </c>
      <c r="U213" s="19" t="s">
        <v>469</v>
      </c>
      <c r="V213" s="19"/>
      <c r="IA213" s="2"/>
      <c r="IB213" s="2"/>
      <c r="IC213" s="2"/>
      <c r="ID213" s="2"/>
      <c r="IE213" s="2"/>
      <c r="IF213" s="2"/>
      <c r="IG213" s="2"/>
      <c r="IH213" s="2"/>
    </row>
    <row r="214" spans="1:242" s="1" customFormat="1" ht="77.25" customHeight="1">
      <c r="A214" s="19">
        <v>85</v>
      </c>
      <c r="B214" s="24" t="s">
        <v>1075</v>
      </c>
      <c r="C214" s="24" t="s">
        <v>1141</v>
      </c>
      <c r="D214" s="24" t="s">
        <v>743</v>
      </c>
      <c r="E214" s="24" t="s">
        <v>1100</v>
      </c>
      <c r="F214" s="24" t="s">
        <v>1142</v>
      </c>
      <c r="G214" s="20">
        <v>405</v>
      </c>
      <c r="H214" s="24" t="s">
        <v>424</v>
      </c>
      <c r="I214" s="24" t="s">
        <v>1143</v>
      </c>
      <c r="J214" s="27">
        <v>405</v>
      </c>
      <c r="K214" s="27">
        <v>405</v>
      </c>
      <c r="L214" s="27"/>
      <c r="M214" s="27"/>
      <c r="N214" s="27"/>
      <c r="O214" s="24" t="s">
        <v>1080</v>
      </c>
      <c r="P214" s="24" t="s">
        <v>1058</v>
      </c>
      <c r="Q214" s="19">
        <v>35</v>
      </c>
      <c r="R214" s="19" t="s">
        <v>1144</v>
      </c>
      <c r="S214" s="19" t="s">
        <v>1145</v>
      </c>
      <c r="T214" s="19" t="s">
        <v>1146</v>
      </c>
      <c r="U214" s="19" t="s">
        <v>1147</v>
      </c>
      <c r="V214" s="19"/>
      <c r="IA214" s="2"/>
      <c r="IB214" s="2"/>
      <c r="IC214" s="2"/>
      <c r="ID214" s="2"/>
      <c r="IE214" s="2"/>
      <c r="IF214" s="2"/>
      <c r="IG214" s="2"/>
      <c r="IH214" s="2"/>
    </row>
    <row r="215" spans="1:242" s="1" customFormat="1" ht="100.9" customHeight="1">
      <c r="A215" s="19">
        <v>86</v>
      </c>
      <c r="B215" s="24" t="s">
        <v>1075</v>
      </c>
      <c r="C215" s="24" t="s">
        <v>1148</v>
      </c>
      <c r="D215" s="24" t="s">
        <v>743</v>
      </c>
      <c r="E215" s="24" t="s">
        <v>1100</v>
      </c>
      <c r="F215" s="24" t="s">
        <v>1149</v>
      </c>
      <c r="G215" s="20">
        <v>2000</v>
      </c>
      <c r="H215" s="24" t="s">
        <v>534</v>
      </c>
      <c r="I215" s="24" t="s">
        <v>1150</v>
      </c>
      <c r="J215" s="27">
        <v>2000</v>
      </c>
      <c r="K215" s="27">
        <v>2000</v>
      </c>
      <c r="L215" s="27"/>
      <c r="M215" s="27"/>
      <c r="N215" s="27"/>
      <c r="O215" s="24" t="s">
        <v>1080</v>
      </c>
      <c r="P215" s="24" t="s">
        <v>1151</v>
      </c>
      <c r="Q215" s="19">
        <v>200</v>
      </c>
      <c r="R215" s="19" t="s">
        <v>579</v>
      </c>
      <c r="S215" s="19" t="s">
        <v>1033</v>
      </c>
      <c r="T215" s="19" t="s">
        <v>1152</v>
      </c>
      <c r="U215" s="19" t="s">
        <v>1083</v>
      </c>
      <c r="V215" s="19"/>
      <c r="IA215" s="2"/>
      <c r="IB215" s="2"/>
      <c r="IC215" s="2"/>
      <c r="ID215" s="2"/>
      <c r="IE215" s="2"/>
      <c r="IF215" s="2"/>
      <c r="IG215" s="2"/>
      <c r="IH215" s="2"/>
    </row>
    <row r="216" spans="1:242" s="1" customFormat="1" ht="361.5" customHeight="1">
      <c r="A216" s="19">
        <v>87</v>
      </c>
      <c r="B216" s="24" t="s">
        <v>1153</v>
      </c>
      <c r="C216" s="24" t="s">
        <v>1154</v>
      </c>
      <c r="D216" s="24" t="s">
        <v>743</v>
      </c>
      <c r="E216" s="24" t="s">
        <v>1100</v>
      </c>
      <c r="F216" s="77" t="s">
        <v>1155</v>
      </c>
      <c r="G216" s="20">
        <v>300</v>
      </c>
      <c r="H216" s="24" t="s">
        <v>1156</v>
      </c>
      <c r="I216" s="24" t="s">
        <v>1157</v>
      </c>
      <c r="J216" s="27">
        <v>300</v>
      </c>
      <c r="K216" s="27">
        <v>300</v>
      </c>
      <c r="L216" s="27"/>
      <c r="M216" s="27"/>
      <c r="N216" s="27"/>
      <c r="O216" s="24" t="s">
        <v>1153</v>
      </c>
      <c r="P216" s="24" t="s">
        <v>1158</v>
      </c>
      <c r="Q216" s="19">
        <v>2500</v>
      </c>
      <c r="R216" s="19" t="s">
        <v>734</v>
      </c>
      <c r="S216" s="34">
        <v>2018.11</v>
      </c>
      <c r="T216" s="34">
        <v>2019.1</v>
      </c>
      <c r="U216" s="34">
        <v>2019.1</v>
      </c>
      <c r="V216" s="19"/>
      <c r="IA216" s="2"/>
      <c r="IB216" s="2"/>
      <c r="IC216" s="2"/>
      <c r="ID216" s="2"/>
      <c r="IE216" s="2"/>
      <c r="IF216" s="2"/>
      <c r="IG216" s="2"/>
      <c r="IH216" s="2"/>
    </row>
    <row r="217" spans="1:242" s="3" customFormat="1" ht="21" customHeight="1">
      <c r="A217" s="21">
        <v>8</v>
      </c>
      <c r="B217" s="29" t="s">
        <v>1159</v>
      </c>
      <c r="C217" s="120" t="s">
        <v>1159</v>
      </c>
      <c r="D217" s="121"/>
      <c r="E217" s="121"/>
      <c r="F217" s="122"/>
      <c r="G217" s="22">
        <f>SUM(G218:G239)</f>
        <v>3841.6836040000003</v>
      </c>
      <c r="H217" s="29"/>
      <c r="I217" s="29"/>
      <c r="J217" s="28">
        <f t="shared" ref="J217:N217" si="7">SUM(J218:J239)</f>
        <v>3841.6836040000003</v>
      </c>
      <c r="K217" s="28">
        <f t="shared" si="7"/>
        <v>3841.6836040000003</v>
      </c>
      <c r="L217" s="28">
        <f t="shared" si="7"/>
        <v>0</v>
      </c>
      <c r="M217" s="28">
        <f t="shared" si="7"/>
        <v>0</v>
      </c>
      <c r="N217" s="28">
        <f t="shared" si="7"/>
        <v>0</v>
      </c>
      <c r="O217" s="29"/>
      <c r="P217" s="29"/>
      <c r="Q217" s="21"/>
      <c r="R217" s="21"/>
      <c r="S217" s="65"/>
      <c r="T217" s="65"/>
      <c r="U217" s="65"/>
      <c r="V217" s="21"/>
      <c r="IA217" s="4"/>
      <c r="IB217" s="4"/>
      <c r="IC217" s="4"/>
      <c r="ID217" s="4"/>
      <c r="IE217" s="4"/>
      <c r="IF217" s="4"/>
      <c r="IG217" s="4"/>
      <c r="IH217" s="4"/>
    </row>
    <row r="218" spans="1:242" s="1" customFormat="1" ht="33" customHeight="1">
      <c r="A218" s="19">
        <v>88</v>
      </c>
      <c r="B218" s="24" t="s">
        <v>63</v>
      </c>
      <c r="C218" s="24" t="s">
        <v>1160</v>
      </c>
      <c r="D218" s="24" t="s">
        <v>743</v>
      </c>
      <c r="E218" s="24" t="s">
        <v>1161</v>
      </c>
      <c r="F218" s="24" t="s">
        <v>1162</v>
      </c>
      <c r="G218" s="20">
        <v>2.64</v>
      </c>
      <c r="H218" s="24" t="s">
        <v>66</v>
      </c>
      <c r="I218" s="24" t="s">
        <v>1163</v>
      </c>
      <c r="J218" s="27">
        <v>2.64</v>
      </c>
      <c r="K218" s="27">
        <v>2.64</v>
      </c>
      <c r="L218" s="27"/>
      <c r="M218" s="27"/>
      <c r="N218" s="27"/>
      <c r="O218" s="24" t="s">
        <v>747</v>
      </c>
      <c r="P218" s="58" t="s">
        <v>1164</v>
      </c>
      <c r="Q218" s="32">
        <v>60</v>
      </c>
      <c r="R218" s="19" t="s">
        <v>347</v>
      </c>
      <c r="S218" s="19" t="s">
        <v>347</v>
      </c>
      <c r="T218" s="19" t="s">
        <v>1165</v>
      </c>
      <c r="U218" s="19" t="s">
        <v>1166</v>
      </c>
      <c r="V218" s="19"/>
      <c r="IA218" s="2"/>
      <c r="IB218" s="2"/>
      <c r="IC218" s="2"/>
      <c r="ID218" s="2"/>
      <c r="IE218" s="2"/>
      <c r="IF218" s="2"/>
      <c r="IG218" s="2"/>
      <c r="IH218" s="2"/>
    </row>
    <row r="219" spans="1:242" s="1" customFormat="1" ht="36" customHeight="1">
      <c r="A219" s="19">
        <v>89</v>
      </c>
      <c r="B219" s="24" t="s">
        <v>63</v>
      </c>
      <c r="C219" s="24" t="s">
        <v>1167</v>
      </c>
      <c r="D219" s="24" t="s">
        <v>743</v>
      </c>
      <c r="E219" s="24" t="s">
        <v>1161</v>
      </c>
      <c r="F219" s="24" t="s">
        <v>1168</v>
      </c>
      <c r="G219" s="20">
        <v>42.5</v>
      </c>
      <c r="H219" s="24" t="s">
        <v>66</v>
      </c>
      <c r="I219" s="24" t="s">
        <v>593</v>
      </c>
      <c r="J219" s="27">
        <v>42.5</v>
      </c>
      <c r="K219" s="27">
        <v>42.5</v>
      </c>
      <c r="L219" s="27"/>
      <c r="M219" s="27"/>
      <c r="N219" s="27"/>
      <c r="O219" s="24" t="s">
        <v>747</v>
      </c>
      <c r="P219" s="79" t="s">
        <v>1169</v>
      </c>
      <c r="Q219" s="74">
        <v>34</v>
      </c>
      <c r="R219" s="19" t="s">
        <v>275</v>
      </c>
      <c r="S219" s="19" t="s">
        <v>1170</v>
      </c>
      <c r="T219" s="19" t="s">
        <v>1171</v>
      </c>
      <c r="U219" s="19" t="s">
        <v>710</v>
      </c>
      <c r="V219" s="19"/>
      <c r="IA219" s="2"/>
      <c r="IB219" s="2"/>
      <c r="IC219" s="2"/>
      <c r="ID219" s="2"/>
      <c r="IE219" s="2"/>
      <c r="IF219" s="2"/>
      <c r="IG219" s="2"/>
      <c r="IH219" s="2"/>
    </row>
    <row r="220" spans="1:242" s="1" customFormat="1" ht="30" customHeight="1">
      <c r="A220" s="19">
        <v>90</v>
      </c>
      <c r="B220" s="24" t="s">
        <v>63</v>
      </c>
      <c r="C220" s="24" t="s">
        <v>1172</v>
      </c>
      <c r="D220" s="24" t="s">
        <v>743</v>
      </c>
      <c r="E220" s="24" t="s">
        <v>1161</v>
      </c>
      <c r="F220" s="24" t="s">
        <v>1173</v>
      </c>
      <c r="G220" s="20">
        <v>6</v>
      </c>
      <c r="H220" s="24" t="s">
        <v>66</v>
      </c>
      <c r="I220" s="24" t="s">
        <v>1174</v>
      </c>
      <c r="J220" s="27">
        <v>6</v>
      </c>
      <c r="K220" s="27">
        <v>6</v>
      </c>
      <c r="L220" s="27"/>
      <c r="M220" s="27"/>
      <c r="N220" s="27"/>
      <c r="O220" s="24" t="s">
        <v>747</v>
      </c>
      <c r="P220" s="80" t="s">
        <v>1175</v>
      </c>
      <c r="Q220" s="74">
        <v>124</v>
      </c>
      <c r="R220" s="19" t="s">
        <v>1176</v>
      </c>
      <c r="S220" s="19" t="s">
        <v>1177</v>
      </c>
      <c r="T220" s="19" t="s">
        <v>1178</v>
      </c>
      <c r="U220" s="19" t="s">
        <v>1179</v>
      </c>
      <c r="V220" s="19"/>
      <c r="IA220" s="2"/>
      <c r="IB220" s="2"/>
      <c r="IC220" s="2"/>
      <c r="ID220" s="2"/>
      <c r="IE220" s="2"/>
      <c r="IF220" s="2"/>
      <c r="IG220" s="2"/>
      <c r="IH220" s="2"/>
    </row>
    <row r="221" spans="1:242" s="1" customFormat="1" ht="45" customHeight="1">
      <c r="A221" s="19">
        <v>91</v>
      </c>
      <c r="B221" s="24" t="s">
        <v>116</v>
      </c>
      <c r="C221" s="24" t="s">
        <v>1180</v>
      </c>
      <c r="D221" s="24" t="s">
        <v>743</v>
      </c>
      <c r="E221" s="24" t="s">
        <v>1161</v>
      </c>
      <c r="F221" s="24" t="s">
        <v>1181</v>
      </c>
      <c r="G221" s="20">
        <v>54.53</v>
      </c>
      <c r="H221" s="24" t="s">
        <v>119</v>
      </c>
      <c r="I221" s="24" t="s">
        <v>1182</v>
      </c>
      <c r="J221" s="27">
        <v>54.53</v>
      </c>
      <c r="K221" s="27">
        <v>54.53</v>
      </c>
      <c r="L221" s="27"/>
      <c r="M221" s="27"/>
      <c r="N221" s="27"/>
      <c r="O221" s="24" t="s">
        <v>747</v>
      </c>
      <c r="P221" s="24" t="s">
        <v>1183</v>
      </c>
      <c r="Q221" s="19">
        <v>646</v>
      </c>
      <c r="R221" s="33" t="s">
        <v>478</v>
      </c>
      <c r="S221" s="33" t="s">
        <v>1184</v>
      </c>
      <c r="T221" s="33" t="s">
        <v>479</v>
      </c>
      <c r="U221" s="33" t="s">
        <v>1185</v>
      </c>
      <c r="V221" s="19"/>
      <c r="IA221" s="2"/>
      <c r="IB221" s="2"/>
      <c r="IC221" s="2"/>
      <c r="ID221" s="2"/>
      <c r="IE221" s="2"/>
      <c r="IF221" s="2"/>
      <c r="IG221" s="2"/>
      <c r="IH221" s="2"/>
    </row>
    <row r="222" spans="1:242" s="1" customFormat="1" ht="45" customHeight="1">
      <c r="A222" s="19">
        <v>92</v>
      </c>
      <c r="B222" s="24" t="s">
        <v>116</v>
      </c>
      <c r="C222" s="24" t="s">
        <v>1186</v>
      </c>
      <c r="D222" s="24" t="s">
        <v>743</v>
      </c>
      <c r="E222" s="24" t="s">
        <v>1161</v>
      </c>
      <c r="F222" s="24" t="s">
        <v>1187</v>
      </c>
      <c r="G222" s="20">
        <v>375</v>
      </c>
      <c r="H222" s="24" t="s">
        <v>119</v>
      </c>
      <c r="I222" s="24" t="s">
        <v>120</v>
      </c>
      <c r="J222" s="27">
        <v>375</v>
      </c>
      <c r="K222" s="27">
        <v>375</v>
      </c>
      <c r="L222" s="27"/>
      <c r="M222" s="27"/>
      <c r="N222" s="27"/>
      <c r="O222" s="24" t="s">
        <v>747</v>
      </c>
      <c r="P222" s="24" t="s">
        <v>1188</v>
      </c>
      <c r="Q222" s="19">
        <v>509</v>
      </c>
      <c r="R222" s="33" t="s">
        <v>639</v>
      </c>
      <c r="S222" s="33" t="s">
        <v>639</v>
      </c>
      <c r="T222" s="33" t="s">
        <v>1189</v>
      </c>
      <c r="U222" s="33" t="s">
        <v>1190</v>
      </c>
      <c r="V222" s="19"/>
      <c r="IA222" s="2"/>
      <c r="IB222" s="2"/>
      <c r="IC222" s="2"/>
      <c r="ID222" s="2"/>
      <c r="IE222" s="2"/>
      <c r="IF222" s="2"/>
      <c r="IG222" s="2"/>
      <c r="IH222" s="2"/>
    </row>
    <row r="223" spans="1:242" s="1" customFormat="1" ht="53.25" customHeight="1">
      <c r="A223" s="19">
        <v>93</v>
      </c>
      <c r="B223" s="24" t="s">
        <v>116</v>
      </c>
      <c r="C223" s="24" t="s">
        <v>1191</v>
      </c>
      <c r="D223" s="24" t="s">
        <v>743</v>
      </c>
      <c r="E223" s="24" t="s">
        <v>1161</v>
      </c>
      <c r="F223" s="24" t="s">
        <v>1192</v>
      </c>
      <c r="G223" s="20">
        <v>51.7</v>
      </c>
      <c r="H223" s="24" t="s">
        <v>119</v>
      </c>
      <c r="I223" s="24" t="s">
        <v>1134</v>
      </c>
      <c r="J223" s="27">
        <v>51.7</v>
      </c>
      <c r="K223" s="27">
        <v>51.7</v>
      </c>
      <c r="L223" s="27"/>
      <c r="M223" s="27"/>
      <c r="N223" s="27"/>
      <c r="O223" s="24" t="s">
        <v>747</v>
      </c>
      <c r="P223" s="24" t="s">
        <v>1193</v>
      </c>
      <c r="Q223" s="19">
        <v>70</v>
      </c>
      <c r="R223" s="33" t="s">
        <v>1194</v>
      </c>
      <c r="S223" s="33" t="s">
        <v>1195</v>
      </c>
      <c r="T223" s="33" t="s">
        <v>1196</v>
      </c>
      <c r="U223" s="33" t="s">
        <v>1185</v>
      </c>
      <c r="V223" s="19"/>
      <c r="IA223" s="2"/>
      <c r="IB223" s="2"/>
      <c r="IC223" s="2"/>
      <c r="ID223" s="2"/>
      <c r="IE223" s="2"/>
      <c r="IF223" s="2"/>
      <c r="IG223" s="2"/>
      <c r="IH223" s="2"/>
    </row>
    <row r="224" spans="1:242" s="1" customFormat="1" ht="53.25" customHeight="1">
      <c r="A224" s="19">
        <v>94</v>
      </c>
      <c r="B224" s="24" t="s">
        <v>116</v>
      </c>
      <c r="C224" s="24" t="s">
        <v>1197</v>
      </c>
      <c r="D224" s="24" t="s">
        <v>743</v>
      </c>
      <c r="E224" s="24" t="s">
        <v>1161</v>
      </c>
      <c r="F224" s="24" t="s">
        <v>1198</v>
      </c>
      <c r="G224" s="20">
        <v>196</v>
      </c>
      <c r="H224" s="24" t="s">
        <v>119</v>
      </c>
      <c r="I224" s="24" t="s">
        <v>1199</v>
      </c>
      <c r="J224" s="27">
        <v>196</v>
      </c>
      <c r="K224" s="27">
        <v>196</v>
      </c>
      <c r="L224" s="27"/>
      <c r="M224" s="27"/>
      <c r="N224" s="27"/>
      <c r="O224" s="24" t="s">
        <v>747</v>
      </c>
      <c r="P224" s="24" t="s">
        <v>1200</v>
      </c>
      <c r="Q224" s="19">
        <v>623</v>
      </c>
      <c r="R224" s="33" t="s">
        <v>1052</v>
      </c>
      <c r="S224" s="33" t="s">
        <v>1185</v>
      </c>
      <c r="T224" s="33" t="s">
        <v>1055</v>
      </c>
      <c r="U224" s="33" t="s">
        <v>1201</v>
      </c>
      <c r="V224" s="19"/>
      <c r="IA224" s="2"/>
      <c r="IB224" s="2"/>
      <c r="IC224" s="2"/>
      <c r="ID224" s="2"/>
      <c r="IE224" s="2"/>
      <c r="IF224" s="2"/>
      <c r="IG224" s="2"/>
      <c r="IH224" s="2"/>
    </row>
    <row r="225" spans="1:242" s="1" customFormat="1" ht="53.25" customHeight="1">
      <c r="A225" s="19">
        <v>95</v>
      </c>
      <c r="B225" s="24" t="s">
        <v>116</v>
      </c>
      <c r="C225" s="24" t="s">
        <v>1202</v>
      </c>
      <c r="D225" s="24" t="s">
        <v>743</v>
      </c>
      <c r="E225" s="24" t="s">
        <v>1161</v>
      </c>
      <c r="F225" s="24" t="s">
        <v>1203</v>
      </c>
      <c r="G225" s="20">
        <v>90</v>
      </c>
      <c r="H225" s="24" t="s">
        <v>119</v>
      </c>
      <c r="I225" s="24" t="s">
        <v>431</v>
      </c>
      <c r="J225" s="27">
        <v>90</v>
      </c>
      <c r="K225" s="27">
        <v>90</v>
      </c>
      <c r="L225" s="27"/>
      <c r="M225" s="27"/>
      <c r="N225" s="27"/>
      <c r="O225" s="24" t="s">
        <v>747</v>
      </c>
      <c r="P225" s="24" t="s">
        <v>1204</v>
      </c>
      <c r="Q225" s="19">
        <v>244</v>
      </c>
      <c r="R225" s="33" t="s">
        <v>1205</v>
      </c>
      <c r="S225" s="33" t="s">
        <v>1190</v>
      </c>
      <c r="T225" s="33" t="s">
        <v>647</v>
      </c>
      <c r="U225" s="33" t="s">
        <v>1206</v>
      </c>
      <c r="V225" s="19"/>
      <c r="IA225" s="2"/>
      <c r="IB225" s="2"/>
      <c r="IC225" s="2"/>
      <c r="ID225" s="2"/>
      <c r="IE225" s="2"/>
      <c r="IF225" s="2"/>
      <c r="IG225" s="2"/>
      <c r="IH225" s="2"/>
    </row>
    <row r="226" spans="1:242" s="1" customFormat="1" ht="53.25" customHeight="1">
      <c r="A226" s="19">
        <v>96</v>
      </c>
      <c r="B226" s="24" t="s">
        <v>116</v>
      </c>
      <c r="C226" s="24" t="s">
        <v>1207</v>
      </c>
      <c r="D226" s="24" t="s">
        <v>743</v>
      </c>
      <c r="E226" s="24" t="s">
        <v>1161</v>
      </c>
      <c r="F226" s="24" t="s">
        <v>1208</v>
      </c>
      <c r="G226" s="20">
        <v>160</v>
      </c>
      <c r="H226" s="24" t="s">
        <v>119</v>
      </c>
      <c r="I226" s="24" t="s">
        <v>1209</v>
      </c>
      <c r="J226" s="27">
        <v>160</v>
      </c>
      <c r="K226" s="27">
        <v>160</v>
      </c>
      <c r="L226" s="27"/>
      <c r="M226" s="27"/>
      <c r="N226" s="27"/>
      <c r="O226" s="24" t="s">
        <v>747</v>
      </c>
      <c r="P226" s="24" t="s">
        <v>1210</v>
      </c>
      <c r="Q226" s="19">
        <v>1202</v>
      </c>
      <c r="R226" s="33" t="s">
        <v>647</v>
      </c>
      <c r="S226" s="33" t="s">
        <v>1211</v>
      </c>
      <c r="T226" s="33" t="s">
        <v>183</v>
      </c>
      <c r="U226" s="33" t="s">
        <v>1201</v>
      </c>
      <c r="V226" s="19"/>
      <c r="IA226" s="2"/>
      <c r="IB226" s="2"/>
      <c r="IC226" s="2"/>
      <c r="ID226" s="2"/>
      <c r="IE226" s="2"/>
      <c r="IF226" s="2"/>
      <c r="IG226" s="2"/>
      <c r="IH226" s="2"/>
    </row>
    <row r="227" spans="1:242" s="1" customFormat="1" ht="27" customHeight="1">
      <c r="A227" s="19">
        <v>97</v>
      </c>
      <c r="B227" s="24" t="s">
        <v>414</v>
      </c>
      <c r="C227" s="24" t="s">
        <v>1212</v>
      </c>
      <c r="D227" s="24" t="s">
        <v>743</v>
      </c>
      <c r="E227" s="24" t="s">
        <v>1161</v>
      </c>
      <c r="F227" s="24" t="s">
        <v>1213</v>
      </c>
      <c r="G227" s="20">
        <v>3.88</v>
      </c>
      <c r="H227" s="24" t="s">
        <v>417</v>
      </c>
      <c r="I227" s="24" t="s">
        <v>1214</v>
      </c>
      <c r="J227" s="27">
        <v>3.88</v>
      </c>
      <c r="K227" s="27">
        <v>3.88</v>
      </c>
      <c r="L227" s="27"/>
      <c r="M227" s="27"/>
      <c r="N227" s="27"/>
      <c r="O227" s="24" t="s">
        <v>747</v>
      </c>
      <c r="P227" s="24" t="s">
        <v>1215</v>
      </c>
      <c r="Q227" s="19">
        <v>147</v>
      </c>
      <c r="R227" s="19" t="s">
        <v>366</v>
      </c>
      <c r="S227" s="19" t="s">
        <v>84</v>
      </c>
      <c r="T227" s="19" t="s">
        <v>387</v>
      </c>
      <c r="U227" s="19" t="s">
        <v>420</v>
      </c>
      <c r="V227" s="19"/>
      <c r="IA227" s="2"/>
      <c r="IB227" s="2"/>
      <c r="IC227" s="2"/>
      <c r="ID227" s="2"/>
      <c r="IE227" s="2"/>
      <c r="IF227" s="2"/>
      <c r="IG227" s="2"/>
      <c r="IH227" s="2"/>
    </row>
    <row r="228" spans="1:242" s="1" customFormat="1" ht="34.15" customHeight="1">
      <c r="A228" s="19">
        <v>98</v>
      </c>
      <c r="B228" s="24" t="s">
        <v>414</v>
      </c>
      <c r="C228" s="24" t="s">
        <v>1216</v>
      </c>
      <c r="D228" s="24" t="s">
        <v>743</v>
      </c>
      <c r="E228" s="24" t="s">
        <v>1161</v>
      </c>
      <c r="F228" s="24" t="s">
        <v>1217</v>
      </c>
      <c r="G228" s="20">
        <v>268</v>
      </c>
      <c r="H228" s="24" t="s">
        <v>417</v>
      </c>
      <c r="I228" s="24" t="s">
        <v>1218</v>
      </c>
      <c r="J228" s="27">
        <v>268</v>
      </c>
      <c r="K228" s="27">
        <v>268</v>
      </c>
      <c r="L228" s="27"/>
      <c r="M228" s="27"/>
      <c r="N228" s="27"/>
      <c r="O228" s="24" t="s">
        <v>747</v>
      </c>
      <c r="P228" s="24" t="s">
        <v>1219</v>
      </c>
      <c r="Q228" s="19">
        <v>125</v>
      </c>
      <c r="R228" s="19" t="s">
        <v>1220</v>
      </c>
      <c r="S228" s="19" t="s">
        <v>887</v>
      </c>
      <c r="T228" s="19" t="s">
        <v>509</v>
      </c>
      <c r="U228" s="19" t="s">
        <v>540</v>
      </c>
      <c r="V228" s="19"/>
      <c r="IA228" s="2"/>
      <c r="IB228" s="2"/>
      <c r="IC228" s="2"/>
      <c r="ID228" s="2"/>
      <c r="IE228" s="2"/>
      <c r="IF228" s="2"/>
      <c r="IG228" s="2"/>
      <c r="IH228" s="2"/>
    </row>
    <row r="229" spans="1:242" s="1" customFormat="1" ht="34.15" customHeight="1">
      <c r="A229" s="19">
        <v>99</v>
      </c>
      <c r="B229" s="24" t="s">
        <v>414</v>
      </c>
      <c r="C229" s="24" t="s">
        <v>1221</v>
      </c>
      <c r="D229" s="24" t="s">
        <v>743</v>
      </c>
      <c r="E229" s="24" t="s">
        <v>1161</v>
      </c>
      <c r="F229" s="24" t="s">
        <v>1222</v>
      </c>
      <c r="G229" s="20">
        <v>80</v>
      </c>
      <c r="H229" s="24" t="s">
        <v>417</v>
      </c>
      <c r="I229" s="24" t="s">
        <v>1223</v>
      </c>
      <c r="J229" s="27">
        <v>80</v>
      </c>
      <c r="K229" s="27">
        <v>80</v>
      </c>
      <c r="L229" s="27"/>
      <c r="M229" s="27"/>
      <c r="N229" s="27"/>
      <c r="O229" s="24" t="s">
        <v>747</v>
      </c>
      <c r="P229" s="24" t="s">
        <v>1224</v>
      </c>
      <c r="Q229" s="19">
        <v>62</v>
      </c>
      <c r="R229" s="19">
        <v>2019.5</v>
      </c>
      <c r="S229" s="19">
        <v>2019.8</v>
      </c>
      <c r="T229" s="84">
        <v>2019.1</v>
      </c>
      <c r="U229" s="84">
        <v>2019.1</v>
      </c>
      <c r="V229" s="19"/>
      <c r="IA229" s="2"/>
      <c r="IB229" s="2"/>
      <c r="IC229" s="2"/>
      <c r="ID229" s="2"/>
      <c r="IE229" s="2"/>
      <c r="IF229" s="2"/>
      <c r="IG229" s="2"/>
      <c r="IH229" s="2"/>
    </row>
    <row r="230" spans="1:242" s="1" customFormat="1" ht="34.9" customHeight="1">
      <c r="A230" s="19">
        <v>100</v>
      </c>
      <c r="B230" s="24" t="s">
        <v>434</v>
      </c>
      <c r="C230" s="24" t="s">
        <v>1225</v>
      </c>
      <c r="D230" s="24" t="s">
        <v>743</v>
      </c>
      <c r="E230" s="24" t="s">
        <v>1161</v>
      </c>
      <c r="F230" s="24" t="s">
        <v>1226</v>
      </c>
      <c r="G230" s="20">
        <v>47.095999999999997</v>
      </c>
      <c r="H230" s="24" t="s">
        <v>437</v>
      </c>
      <c r="I230" s="24" t="s">
        <v>128</v>
      </c>
      <c r="J230" s="27">
        <v>47.095999999999997</v>
      </c>
      <c r="K230" s="27">
        <v>47.095999999999997</v>
      </c>
      <c r="L230" s="27"/>
      <c r="M230" s="27"/>
      <c r="N230" s="27"/>
      <c r="O230" s="24" t="s">
        <v>747</v>
      </c>
      <c r="P230" s="24" t="s">
        <v>1227</v>
      </c>
      <c r="Q230" s="19">
        <v>258</v>
      </c>
      <c r="R230" s="19" t="s">
        <v>703</v>
      </c>
      <c r="S230" s="19" t="s">
        <v>703</v>
      </c>
      <c r="T230" s="19" t="s">
        <v>469</v>
      </c>
      <c r="U230" s="19" t="s">
        <v>945</v>
      </c>
      <c r="V230" s="19"/>
      <c r="IA230" s="2"/>
      <c r="IB230" s="2"/>
      <c r="IC230" s="2"/>
      <c r="ID230" s="2"/>
      <c r="IE230" s="2"/>
      <c r="IF230" s="2"/>
      <c r="IG230" s="2"/>
      <c r="IH230" s="2"/>
    </row>
    <row r="231" spans="1:242" s="1" customFormat="1" ht="46.9" customHeight="1">
      <c r="A231" s="19">
        <v>101</v>
      </c>
      <c r="B231" s="24" t="s">
        <v>434</v>
      </c>
      <c r="C231" s="24" t="s">
        <v>1228</v>
      </c>
      <c r="D231" s="24" t="s">
        <v>743</v>
      </c>
      <c r="E231" s="24" t="s">
        <v>1161</v>
      </c>
      <c r="F231" s="24" t="s">
        <v>1229</v>
      </c>
      <c r="G231" s="20">
        <v>52</v>
      </c>
      <c r="H231" s="24" t="s">
        <v>437</v>
      </c>
      <c r="I231" s="24" t="s">
        <v>952</v>
      </c>
      <c r="J231" s="27">
        <v>52</v>
      </c>
      <c r="K231" s="27">
        <v>52</v>
      </c>
      <c r="L231" s="27"/>
      <c r="M231" s="27"/>
      <c r="N231" s="27"/>
      <c r="O231" s="24" t="s">
        <v>747</v>
      </c>
      <c r="P231" s="24" t="s">
        <v>1230</v>
      </c>
      <c r="Q231" s="19">
        <v>265</v>
      </c>
      <c r="R231" s="19" t="s">
        <v>97</v>
      </c>
      <c r="S231" s="19" t="s">
        <v>97</v>
      </c>
      <c r="T231" s="19" t="s">
        <v>85</v>
      </c>
      <c r="U231" s="19" t="s">
        <v>963</v>
      </c>
      <c r="V231" s="19"/>
      <c r="IA231" s="2"/>
      <c r="IB231" s="2"/>
      <c r="IC231" s="2"/>
      <c r="ID231" s="2"/>
      <c r="IE231" s="2"/>
      <c r="IF231" s="2"/>
      <c r="IG231" s="2"/>
      <c r="IH231" s="2"/>
    </row>
    <row r="232" spans="1:242" s="1" customFormat="1" ht="34.15" customHeight="1">
      <c r="A232" s="19">
        <v>102</v>
      </c>
      <c r="B232" s="24" t="s">
        <v>374</v>
      </c>
      <c r="C232" s="24" t="s">
        <v>1231</v>
      </c>
      <c r="D232" s="24" t="s">
        <v>743</v>
      </c>
      <c r="E232" s="24" t="s">
        <v>1161</v>
      </c>
      <c r="F232" s="24" t="s">
        <v>1232</v>
      </c>
      <c r="G232" s="20">
        <v>49.954101999999999</v>
      </c>
      <c r="H232" s="24" t="s">
        <v>377</v>
      </c>
      <c r="I232" s="24" t="s">
        <v>1233</v>
      </c>
      <c r="J232" s="27">
        <v>49.954101999999999</v>
      </c>
      <c r="K232" s="27">
        <v>49.954101999999999</v>
      </c>
      <c r="L232" s="27"/>
      <c r="M232" s="27"/>
      <c r="N232" s="27"/>
      <c r="O232" s="24" t="s">
        <v>747</v>
      </c>
      <c r="P232" s="56" t="s">
        <v>1234</v>
      </c>
      <c r="Q232" s="85">
        <v>125</v>
      </c>
      <c r="R232" s="68" t="s">
        <v>1165</v>
      </c>
      <c r="S232" s="86" t="s">
        <v>1235</v>
      </c>
      <c r="T232" s="86" t="s">
        <v>605</v>
      </c>
      <c r="U232" s="86" t="s">
        <v>1236</v>
      </c>
      <c r="V232" s="55"/>
      <c r="IA232" s="2"/>
      <c r="IB232" s="2"/>
      <c r="IC232" s="2"/>
      <c r="ID232" s="2"/>
      <c r="IE232" s="2"/>
      <c r="IF232" s="2"/>
      <c r="IG232" s="2"/>
      <c r="IH232" s="2"/>
    </row>
    <row r="233" spans="1:242" s="1" customFormat="1" ht="33" customHeight="1">
      <c r="A233" s="19">
        <v>103</v>
      </c>
      <c r="B233" s="24" t="s">
        <v>374</v>
      </c>
      <c r="C233" s="24" t="s">
        <v>1237</v>
      </c>
      <c r="D233" s="24" t="s">
        <v>743</v>
      </c>
      <c r="E233" s="24" t="s">
        <v>1161</v>
      </c>
      <c r="F233" s="24" t="s">
        <v>1238</v>
      </c>
      <c r="G233" s="20">
        <v>49.897500000000001</v>
      </c>
      <c r="H233" s="24" t="s">
        <v>377</v>
      </c>
      <c r="I233" s="24" t="s">
        <v>1239</v>
      </c>
      <c r="J233" s="27">
        <v>49.897500000000001</v>
      </c>
      <c r="K233" s="27">
        <v>49.897500000000001</v>
      </c>
      <c r="L233" s="27"/>
      <c r="M233" s="27"/>
      <c r="N233" s="27"/>
      <c r="O233" s="24" t="s">
        <v>747</v>
      </c>
      <c r="P233" s="56" t="s">
        <v>1234</v>
      </c>
      <c r="Q233" s="85">
        <v>107</v>
      </c>
      <c r="R233" s="68" t="s">
        <v>1240</v>
      </c>
      <c r="S233" s="86" t="s">
        <v>969</v>
      </c>
      <c r="T233" s="86" t="s">
        <v>934</v>
      </c>
      <c r="U233" s="86" t="s">
        <v>1236</v>
      </c>
      <c r="V233" s="55"/>
      <c r="IA233" s="2"/>
      <c r="IB233" s="2"/>
      <c r="IC233" s="2"/>
      <c r="ID233" s="2"/>
      <c r="IE233" s="2"/>
      <c r="IF233" s="2"/>
      <c r="IG233" s="2"/>
      <c r="IH233" s="2"/>
    </row>
    <row r="234" spans="1:242" s="1" customFormat="1" ht="50.25" customHeight="1">
      <c r="A234" s="19">
        <v>104</v>
      </c>
      <c r="B234" s="24" t="s">
        <v>31</v>
      </c>
      <c r="C234" s="24" t="s">
        <v>1241</v>
      </c>
      <c r="D234" s="24" t="s">
        <v>743</v>
      </c>
      <c r="E234" s="24" t="s">
        <v>1161</v>
      </c>
      <c r="F234" s="24" t="s">
        <v>1242</v>
      </c>
      <c r="G234" s="20">
        <v>82</v>
      </c>
      <c r="H234" s="24" t="s">
        <v>36</v>
      </c>
      <c r="I234" s="24" t="s">
        <v>45</v>
      </c>
      <c r="J234" s="27">
        <v>82</v>
      </c>
      <c r="K234" s="27">
        <v>82</v>
      </c>
      <c r="L234" s="27"/>
      <c r="M234" s="27"/>
      <c r="N234" s="27"/>
      <c r="O234" s="24" t="s">
        <v>747</v>
      </c>
      <c r="P234" s="24" t="s">
        <v>1058</v>
      </c>
      <c r="Q234" s="19">
        <v>920</v>
      </c>
      <c r="R234" s="19" t="s">
        <v>115</v>
      </c>
      <c r="S234" s="19" t="s">
        <v>361</v>
      </c>
      <c r="T234" s="19" t="s">
        <v>1022</v>
      </c>
      <c r="U234" s="19" t="s">
        <v>92</v>
      </c>
      <c r="V234" s="19"/>
      <c r="IA234" s="2"/>
      <c r="IB234" s="2"/>
      <c r="IC234" s="2"/>
      <c r="ID234" s="2"/>
      <c r="IE234" s="2"/>
      <c r="IF234" s="2"/>
      <c r="IG234" s="2"/>
      <c r="IH234" s="2"/>
    </row>
    <row r="235" spans="1:242" s="1" customFormat="1" ht="27" customHeight="1">
      <c r="A235" s="19">
        <v>105</v>
      </c>
      <c r="B235" s="24" t="s">
        <v>227</v>
      </c>
      <c r="C235" s="24" t="s">
        <v>1243</v>
      </c>
      <c r="D235" s="24" t="s">
        <v>743</v>
      </c>
      <c r="E235" s="24" t="s">
        <v>1161</v>
      </c>
      <c r="F235" s="24" t="s">
        <v>1244</v>
      </c>
      <c r="G235" s="20">
        <v>800</v>
      </c>
      <c r="H235" s="24" t="s">
        <v>230</v>
      </c>
      <c r="I235" s="24" t="s">
        <v>252</v>
      </c>
      <c r="J235" s="27">
        <v>800</v>
      </c>
      <c r="K235" s="27">
        <v>800</v>
      </c>
      <c r="L235" s="27"/>
      <c r="M235" s="27"/>
      <c r="N235" s="27"/>
      <c r="O235" s="24" t="s">
        <v>747</v>
      </c>
      <c r="P235" s="24" t="s">
        <v>1245</v>
      </c>
      <c r="Q235" s="19">
        <v>324</v>
      </c>
      <c r="R235" s="42" t="s">
        <v>963</v>
      </c>
      <c r="S235" s="42" t="s">
        <v>704</v>
      </c>
      <c r="T235" s="42" t="s">
        <v>1246</v>
      </c>
      <c r="U235" s="19" t="s">
        <v>578</v>
      </c>
      <c r="V235" s="19"/>
      <c r="IA235" s="2"/>
      <c r="IB235" s="2"/>
      <c r="IC235" s="2"/>
      <c r="ID235" s="2"/>
      <c r="IE235" s="2"/>
      <c r="IF235" s="2"/>
      <c r="IG235" s="2"/>
      <c r="IH235" s="2"/>
    </row>
    <row r="236" spans="1:242" s="1" customFormat="1" ht="36" customHeight="1">
      <c r="A236" s="19">
        <v>106</v>
      </c>
      <c r="B236" s="24" t="s">
        <v>321</v>
      </c>
      <c r="C236" s="24" t="s">
        <v>1247</v>
      </c>
      <c r="D236" s="24" t="s">
        <v>743</v>
      </c>
      <c r="E236" s="24" t="s">
        <v>1161</v>
      </c>
      <c r="F236" s="24" t="s">
        <v>1248</v>
      </c>
      <c r="G236" s="20">
        <v>239.588571</v>
      </c>
      <c r="H236" s="24" t="s">
        <v>324</v>
      </c>
      <c r="I236" s="24" t="s">
        <v>1249</v>
      </c>
      <c r="J236" s="27">
        <v>239.588571</v>
      </c>
      <c r="K236" s="27">
        <v>239.588571</v>
      </c>
      <c r="L236" s="27"/>
      <c r="M236" s="27"/>
      <c r="N236" s="27"/>
      <c r="O236" s="24" t="s">
        <v>747</v>
      </c>
      <c r="P236" s="24" t="s">
        <v>1250</v>
      </c>
      <c r="Q236" s="19">
        <v>300</v>
      </c>
      <c r="R236" s="19" t="s">
        <v>77</v>
      </c>
      <c r="S236" s="32" t="s">
        <v>1251</v>
      </c>
      <c r="T236" s="19">
        <v>2018.12</v>
      </c>
      <c r="U236" s="19">
        <v>2019.2</v>
      </c>
      <c r="V236" s="19"/>
      <c r="IA236" s="2"/>
      <c r="IB236" s="2"/>
      <c r="IC236" s="2"/>
      <c r="ID236" s="2"/>
      <c r="IE236" s="2"/>
      <c r="IF236" s="2"/>
      <c r="IG236" s="2"/>
      <c r="IH236" s="2"/>
    </row>
    <row r="237" spans="1:242" s="1" customFormat="1" ht="28.15" customHeight="1">
      <c r="A237" s="19">
        <v>107</v>
      </c>
      <c r="B237" s="24" t="s">
        <v>53</v>
      </c>
      <c r="C237" s="24" t="s">
        <v>1252</v>
      </c>
      <c r="D237" s="24" t="s">
        <v>743</v>
      </c>
      <c r="E237" s="24" t="s">
        <v>1161</v>
      </c>
      <c r="F237" s="24" t="s">
        <v>1253</v>
      </c>
      <c r="G237" s="20">
        <v>190.89743100000001</v>
      </c>
      <c r="H237" s="24" t="s">
        <v>56</v>
      </c>
      <c r="I237" s="24" t="s">
        <v>1254</v>
      </c>
      <c r="J237" s="27">
        <v>190.89743100000001</v>
      </c>
      <c r="K237" s="27">
        <v>190.89743100000001</v>
      </c>
      <c r="L237" s="27"/>
      <c r="M237" s="27"/>
      <c r="N237" s="27"/>
      <c r="O237" s="24" t="s">
        <v>747</v>
      </c>
      <c r="P237" s="81" t="s">
        <v>1255</v>
      </c>
      <c r="Q237" s="19">
        <v>57</v>
      </c>
      <c r="R237" s="30" t="s">
        <v>1256</v>
      </c>
      <c r="S237" s="31" t="s">
        <v>311</v>
      </c>
      <c r="T237" s="34">
        <v>2019.1</v>
      </c>
      <c r="U237" s="31" t="s">
        <v>1257</v>
      </c>
      <c r="V237" s="19"/>
      <c r="IA237" s="2"/>
      <c r="IB237" s="2"/>
      <c r="IC237" s="2"/>
      <c r="ID237" s="2"/>
      <c r="IE237" s="2"/>
      <c r="IF237" s="2"/>
      <c r="IG237" s="2"/>
      <c r="IH237" s="2"/>
    </row>
    <row r="238" spans="1:242" s="1" customFormat="1" ht="49.9" customHeight="1">
      <c r="A238" s="19">
        <v>108</v>
      </c>
      <c r="B238" s="24" t="s">
        <v>1075</v>
      </c>
      <c r="C238" s="24" t="s">
        <v>1258</v>
      </c>
      <c r="D238" s="24" t="s">
        <v>743</v>
      </c>
      <c r="E238" s="24" t="s">
        <v>1161</v>
      </c>
      <c r="F238" s="24" t="s">
        <v>1259</v>
      </c>
      <c r="G238" s="20">
        <v>400</v>
      </c>
      <c r="H238" s="24" t="s">
        <v>768</v>
      </c>
      <c r="I238" s="24" t="s">
        <v>1260</v>
      </c>
      <c r="J238" s="27">
        <v>400</v>
      </c>
      <c r="K238" s="27">
        <v>400</v>
      </c>
      <c r="L238" s="27"/>
      <c r="M238" s="27"/>
      <c r="N238" s="27"/>
      <c r="O238" s="24" t="s">
        <v>1080</v>
      </c>
      <c r="P238" s="24" t="s">
        <v>1261</v>
      </c>
      <c r="Q238" s="19">
        <v>80</v>
      </c>
      <c r="R238" s="19" t="s">
        <v>1262</v>
      </c>
      <c r="S238" s="19">
        <v>2018.5</v>
      </c>
      <c r="T238" s="19">
        <v>2019.9</v>
      </c>
      <c r="U238" s="19">
        <v>2019.11</v>
      </c>
      <c r="V238" s="19"/>
      <c r="IA238" s="2"/>
      <c r="IB238" s="2"/>
      <c r="IC238" s="2"/>
      <c r="ID238" s="2"/>
      <c r="IE238" s="2"/>
      <c r="IF238" s="2"/>
      <c r="IG238" s="2"/>
      <c r="IH238" s="2"/>
    </row>
    <row r="239" spans="1:242" s="2" customFormat="1" ht="43.5" customHeight="1">
      <c r="A239" s="19">
        <v>109</v>
      </c>
      <c r="B239" s="24" t="s">
        <v>1263</v>
      </c>
      <c r="C239" s="24" t="s">
        <v>1264</v>
      </c>
      <c r="D239" s="24" t="s">
        <v>743</v>
      </c>
      <c r="E239" s="24" t="s">
        <v>1161</v>
      </c>
      <c r="F239" s="24" t="s">
        <v>1265</v>
      </c>
      <c r="G239" s="20">
        <v>600</v>
      </c>
      <c r="H239" s="24" t="s">
        <v>1266</v>
      </c>
      <c r="I239" s="24" t="s">
        <v>1266</v>
      </c>
      <c r="J239" s="27">
        <v>600</v>
      </c>
      <c r="K239" s="27">
        <v>600</v>
      </c>
      <c r="L239" s="27"/>
      <c r="M239" s="27"/>
      <c r="N239" s="27"/>
      <c r="O239" s="24" t="s">
        <v>1263</v>
      </c>
      <c r="P239" s="24" t="s">
        <v>1267</v>
      </c>
      <c r="Q239" s="19">
        <v>20000</v>
      </c>
      <c r="R239" s="19">
        <v>2019.4</v>
      </c>
      <c r="S239" s="34">
        <v>2019.4</v>
      </c>
      <c r="T239" s="34">
        <v>2019.12</v>
      </c>
      <c r="U239" s="34">
        <v>2019.12</v>
      </c>
      <c r="V239" s="19"/>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row>
    <row r="240" spans="1:242" s="4" customFormat="1" ht="19.149999999999999" customHeight="1">
      <c r="A240" s="21">
        <v>9</v>
      </c>
      <c r="B240" s="29" t="s">
        <v>1268</v>
      </c>
      <c r="C240" s="120" t="s">
        <v>1268</v>
      </c>
      <c r="D240" s="121"/>
      <c r="E240" s="121"/>
      <c r="F240" s="122"/>
      <c r="G240" s="22">
        <f t="shared" ref="G240:N240" si="8">SUM(G241:G252)</f>
        <v>4782.4004800000002</v>
      </c>
      <c r="H240" s="29"/>
      <c r="I240" s="29"/>
      <c r="J240" s="28">
        <f t="shared" si="8"/>
        <v>4782.4004800000002</v>
      </c>
      <c r="K240" s="28">
        <f t="shared" si="8"/>
        <v>4782.4004800000002</v>
      </c>
      <c r="L240" s="28">
        <f t="shared" si="8"/>
        <v>0</v>
      </c>
      <c r="M240" s="28">
        <f t="shared" si="8"/>
        <v>0</v>
      </c>
      <c r="N240" s="28">
        <f t="shared" si="8"/>
        <v>0</v>
      </c>
      <c r="O240" s="29"/>
      <c r="P240" s="29"/>
      <c r="Q240" s="21"/>
      <c r="R240" s="21"/>
      <c r="S240" s="87"/>
      <c r="T240" s="87"/>
      <c r="U240" s="87"/>
      <c r="V240" s="21"/>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row>
    <row r="241" spans="1:246" s="1" customFormat="1" ht="37.15" customHeight="1">
      <c r="A241" s="19">
        <v>110</v>
      </c>
      <c r="B241" s="24" t="s">
        <v>421</v>
      </c>
      <c r="C241" s="24" t="s">
        <v>1269</v>
      </c>
      <c r="D241" s="24" t="s">
        <v>743</v>
      </c>
      <c r="E241" s="24" t="s">
        <v>1270</v>
      </c>
      <c r="F241" s="24" t="s">
        <v>1271</v>
      </c>
      <c r="G241" s="20">
        <v>159.9</v>
      </c>
      <c r="H241" s="24" t="s">
        <v>424</v>
      </c>
      <c r="I241" s="24" t="s">
        <v>1272</v>
      </c>
      <c r="J241" s="27">
        <v>159.9</v>
      </c>
      <c r="K241" s="27">
        <v>159.9</v>
      </c>
      <c r="L241" s="27"/>
      <c r="M241" s="27"/>
      <c r="N241" s="27"/>
      <c r="O241" s="24" t="s">
        <v>1273</v>
      </c>
      <c r="P241" s="24" t="s">
        <v>1274</v>
      </c>
      <c r="Q241" s="37">
        <v>35</v>
      </c>
      <c r="R241" s="88" t="s">
        <v>872</v>
      </c>
      <c r="S241" s="19" t="s">
        <v>1275</v>
      </c>
      <c r="T241" s="19" t="s">
        <v>1276</v>
      </c>
      <c r="U241" s="19" t="s">
        <v>1277</v>
      </c>
      <c r="V241" s="19"/>
      <c r="IA241" s="2"/>
      <c r="IB241" s="2"/>
      <c r="IC241" s="2"/>
      <c r="ID241" s="2"/>
      <c r="IE241" s="2"/>
      <c r="IF241" s="2"/>
      <c r="IG241" s="2"/>
      <c r="IH241" s="2"/>
      <c r="II241" s="2"/>
      <c r="IJ241" s="2"/>
      <c r="IK241" s="2"/>
      <c r="IL241" s="2"/>
    </row>
    <row r="242" spans="1:246" s="1" customFormat="1" ht="31.15" customHeight="1">
      <c r="A242" s="19">
        <v>111</v>
      </c>
      <c r="B242" s="24" t="s">
        <v>421</v>
      </c>
      <c r="C242" s="24" t="s">
        <v>1278</v>
      </c>
      <c r="D242" s="24" t="s">
        <v>743</v>
      </c>
      <c r="E242" s="24" t="s">
        <v>1270</v>
      </c>
      <c r="F242" s="24" t="s">
        <v>1279</v>
      </c>
      <c r="G242" s="20">
        <v>10</v>
      </c>
      <c r="H242" s="24" t="s">
        <v>424</v>
      </c>
      <c r="I242" s="24" t="s">
        <v>909</v>
      </c>
      <c r="J242" s="27">
        <v>10</v>
      </c>
      <c r="K242" s="27">
        <v>10</v>
      </c>
      <c r="L242" s="27"/>
      <c r="M242" s="27"/>
      <c r="N242" s="27"/>
      <c r="O242" s="24" t="s">
        <v>747</v>
      </c>
      <c r="P242" s="24" t="s">
        <v>1280</v>
      </c>
      <c r="Q242" s="19">
        <v>34</v>
      </c>
      <c r="R242" s="19" t="s">
        <v>703</v>
      </c>
      <c r="S242" s="19" t="s">
        <v>347</v>
      </c>
      <c r="T242" s="19" t="s">
        <v>1281</v>
      </c>
      <c r="U242" s="19" t="s">
        <v>579</v>
      </c>
      <c r="V242" s="19"/>
    </row>
    <row r="243" spans="1:246" s="1" customFormat="1" ht="36" customHeight="1">
      <c r="A243" s="19">
        <v>112</v>
      </c>
      <c r="B243" s="24" t="s">
        <v>187</v>
      </c>
      <c r="C243" s="24" t="s">
        <v>1282</v>
      </c>
      <c r="D243" s="24" t="s">
        <v>743</v>
      </c>
      <c r="E243" s="24" t="s">
        <v>1270</v>
      </c>
      <c r="F243" s="24" t="s">
        <v>1283</v>
      </c>
      <c r="G243" s="20">
        <v>10.774480000000001</v>
      </c>
      <c r="H243" s="24" t="s">
        <v>190</v>
      </c>
      <c r="I243" s="24" t="s">
        <v>1284</v>
      </c>
      <c r="J243" s="27">
        <v>10.774480000000001</v>
      </c>
      <c r="K243" s="27">
        <v>10.774480000000001</v>
      </c>
      <c r="L243" s="27"/>
      <c r="M243" s="27"/>
      <c r="N243" s="27"/>
      <c r="O243" s="24" t="s">
        <v>747</v>
      </c>
      <c r="P243" s="24" t="s">
        <v>1285</v>
      </c>
      <c r="Q243" s="19">
        <v>3</v>
      </c>
      <c r="R243" s="19" t="s">
        <v>626</v>
      </c>
      <c r="S243" s="37" t="s">
        <v>626</v>
      </c>
      <c r="T243" s="37" t="s">
        <v>441</v>
      </c>
      <c r="U243" s="36" t="s">
        <v>441</v>
      </c>
      <c r="V243" s="19"/>
      <c r="IA243" s="2"/>
      <c r="IB243" s="2"/>
      <c r="IC243" s="2"/>
      <c r="ID243" s="2"/>
      <c r="IE243" s="2"/>
      <c r="IF243" s="2"/>
      <c r="IG243" s="2"/>
      <c r="IH243" s="2"/>
    </row>
    <row r="244" spans="1:246" s="1" customFormat="1" ht="36" customHeight="1">
      <c r="A244" s="19">
        <v>113</v>
      </c>
      <c r="B244" s="24" t="s">
        <v>116</v>
      </c>
      <c r="C244" s="24" t="s">
        <v>1286</v>
      </c>
      <c r="D244" s="24" t="s">
        <v>743</v>
      </c>
      <c r="E244" s="24" t="s">
        <v>1270</v>
      </c>
      <c r="F244" s="24" t="s">
        <v>1287</v>
      </c>
      <c r="G244" s="20">
        <v>25.8</v>
      </c>
      <c r="H244" s="24" t="s">
        <v>119</v>
      </c>
      <c r="I244" s="24" t="s">
        <v>1182</v>
      </c>
      <c r="J244" s="27">
        <v>25.8</v>
      </c>
      <c r="K244" s="27">
        <v>25.8</v>
      </c>
      <c r="L244" s="27"/>
      <c r="M244" s="27"/>
      <c r="N244" s="27"/>
      <c r="O244" s="24" t="s">
        <v>1273</v>
      </c>
      <c r="P244" s="24" t="s">
        <v>1288</v>
      </c>
      <c r="Q244" s="19">
        <v>262</v>
      </c>
      <c r="R244" s="33" t="s">
        <v>136</v>
      </c>
      <c r="S244" s="33" t="s">
        <v>136</v>
      </c>
      <c r="T244" s="33" t="s">
        <v>645</v>
      </c>
      <c r="U244" s="33" t="s">
        <v>125</v>
      </c>
      <c r="V244" s="19"/>
      <c r="IA244" s="2"/>
      <c r="IB244" s="2"/>
      <c r="IC244" s="2"/>
      <c r="ID244" s="2"/>
      <c r="IE244" s="2"/>
      <c r="IF244" s="2"/>
      <c r="IG244" s="2"/>
      <c r="IH244" s="2"/>
    </row>
    <row r="245" spans="1:246" s="1" customFormat="1" ht="36" customHeight="1">
      <c r="A245" s="19">
        <v>114</v>
      </c>
      <c r="B245" s="24" t="s">
        <v>227</v>
      </c>
      <c r="C245" s="24" t="s">
        <v>1289</v>
      </c>
      <c r="D245" s="24" t="s">
        <v>743</v>
      </c>
      <c r="E245" s="24" t="s">
        <v>1270</v>
      </c>
      <c r="F245" s="24" t="s">
        <v>1290</v>
      </c>
      <c r="G245" s="20">
        <v>9.9260000000000002</v>
      </c>
      <c r="H245" s="24" t="s">
        <v>230</v>
      </c>
      <c r="I245" s="24" t="s">
        <v>1291</v>
      </c>
      <c r="J245" s="27">
        <v>9.9260000000000002</v>
      </c>
      <c r="K245" s="27">
        <v>9.9260000000000002</v>
      </c>
      <c r="L245" s="27"/>
      <c r="M245" s="27"/>
      <c r="N245" s="27"/>
      <c r="O245" s="24" t="s">
        <v>747</v>
      </c>
      <c r="P245" s="24" t="s">
        <v>1292</v>
      </c>
      <c r="Q245" s="19">
        <v>45</v>
      </c>
      <c r="R245" s="31" t="s">
        <v>1293</v>
      </c>
      <c r="S245" s="19" t="s">
        <v>98</v>
      </c>
      <c r="T245" s="19" t="s">
        <v>969</v>
      </c>
      <c r="U245" s="19" t="s">
        <v>887</v>
      </c>
      <c r="V245" s="19"/>
      <c r="IA245" s="2"/>
      <c r="IB245" s="2"/>
      <c r="IC245" s="2"/>
      <c r="ID245" s="2"/>
      <c r="IE245" s="2"/>
      <c r="IF245" s="2"/>
      <c r="IG245" s="2"/>
      <c r="IH245" s="2"/>
    </row>
    <row r="246" spans="1:246" s="1" customFormat="1" ht="36" customHeight="1">
      <c r="A246" s="19">
        <v>115</v>
      </c>
      <c r="B246" s="24" t="s">
        <v>227</v>
      </c>
      <c r="C246" s="24" t="s">
        <v>1294</v>
      </c>
      <c r="D246" s="24" t="s">
        <v>743</v>
      </c>
      <c r="E246" s="24" t="s">
        <v>1270</v>
      </c>
      <c r="F246" s="24" t="s">
        <v>1295</v>
      </c>
      <c r="G246" s="20">
        <v>16</v>
      </c>
      <c r="H246" s="24" t="s">
        <v>230</v>
      </c>
      <c r="I246" s="24" t="s">
        <v>1296</v>
      </c>
      <c r="J246" s="27">
        <v>16</v>
      </c>
      <c r="K246" s="27">
        <v>16</v>
      </c>
      <c r="L246" s="27"/>
      <c r="M246" s="27"/>
      <c r="N246" s="27"/>
      <c r="O246" s="24" t="s">
        <v>747</v>
      </c>
      <c r="P246" s="24" t="s">
        <v>1297</v>
      </c>
      <c r="Q246" s="19">
        <v>167</v>
      </c>
      <c r="R246" s="31" t="s">
        <v>803</v>
      </c>
      <c r="S246" s="19" t="s">
        <v>1298</v>
      </c>
      <c r="T246" s="19" t="s">
        <v>1074</v>
      </c>
      <c r="U246" s="19" t="s">
        <v>1299</v>
      </c>
      <c r="V246" s="19"/>
      <c r="IA246" s="2"/>
      <c r="IB246" s="2"/>
      <c r="IC246" s="2"/>
      <c r="ID246" s="2"/>
      <c r="IE246" s="2"/>
      <c r="IF246" s="2"/>
      <c r="IG246" s="2"/>
      <c r="IH246" s="2"/>
    </row>
    <row r="247" spans="1:246" s="2" customFormat="1" ht="225.75" customHeight="1">
      <c r="A247" s="19">
        <v>116</v>
      </c>
      <c r="B247" s="24" t="s">
        <v>1273</v>
      </c>
      <c r="C247" s="24" t="s">
        <v>1300</v>
      </c>
      <c r="D247" s="24" t="s">
        <v>743</v>
      </c>
      <c r="E247" s="24" t="s">
        <v>1270</v>
      </c>
      <c r="F247" s="24" t="s">
        <v>1301</v>
      </c>
      <c r="G247" s="20">
        <v>2100</v>
      </c>
      <c r="H247" s="24" t="s">
        <v>119</v>
      </c>
      <c r="I247" s="24" t="s">
        <v>1302</v>
      </c>
      <c r="J247" s="27">
        <v>2100</v>
      </c>
      <c r="K247" s="27">
        <v>2100</v>
      </c>
      <c r="L247" s="27"/>
      <c r="M247" s="27"/>
      <c r="N247" s="27"/>
      <c r="O247" s="24" t="s">
        <v>1273</v>
      </c>
      <c r="P247" s="24" t="s">
        <v>1303</v>
      </c>
      <c r="Q247" s="19">
        <v>300</v>
      </c>
      <c r="R247" s="30" t="s">
        <v>1304</v>
      </c>
      <c r="S247" s="34">
        <v>2019.2</v>
      </c>
      <c r="T247" s="34">
        <v>2019.7</v>
      </c>
      <c r="U247" s="31" t="s">
        <v>1305</v>
      </c>
      <c r="V247" s="19"/>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row>
    <row r="248" spans="1:246" s="2" customFormat="1" ht="213" customHeight="1">
      <c r="A248" s="19">
        <v>117</v>
      </c>
      <c r="B248" s="24" t="s">
        <v>1273</v>
      </c>
      <c r="C248" s="24" t="s">
        <v>1306</v>
      </c>
      <c r="D248" s="24" t="s">
        <v>743</v>
      </c>
      <c r="E248" s="24" t="s">
        <v>1270</v>
      </c>
      <c r="F248" s="24" t="s">
        <v>1307</v>
      </c>
      <c r="G248" s="20">
        <v>2100</v>
      </c>
      <c r="H248" s="24" t="s">
        <v>56</v>
      </c>
      <c r="I248" s="24" t="s">
        <v>1308</v>
      </c>
      <c r="J248" s="27">
        <v>2100</v>
      </c>
      <c r="K248" s="27">
        <v>2100</v>
      </c>
      <c r="L248" s="27"/>
      <c r="M248" s="27"/>
      <c r="N248" s="27"/>
      <c r="O248" s="24" t="s">
        <v>1273</v>
      </c>
      <c r="P248" s="24" t="s">
        <v>1309</v>
      </c>
      <c r="Q248" s="19">
        <v>400</v>
      </c>
      <c r="R248" s="30" t="s">
        <v>1304</v>
      </c>
      <c r="S248" s="34">
        <v>2019.2</v>
      </c>
      <c r="T248" s="34">
        <v>2019.7</v>
      </c>
      <c r="U248" s="31" t="s">
        <v>1310</v>
      </c>
      <c r="V248" s="19"/>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row>
    <row r="249" spans="1:246" s="1" customFormat="1" ht="220.5" customHeight="1">
      <c r="A249" s="19">
        <v>118</v>
      </c>
      <c r="B249" s="24" t="s">
        <v>1273</v>
      </c>
      <c r="C249" s="24" t="s">
        <v>1311</v>
      </c>
      <c r="D249" s="24" t="s">
        <v>743</v>
      </c>
      <c r="E249" s="24" t="s">
        <v>1270</v>
      </c>
      <c r="F249" s="24" t="s">
        <v>1312</v>
      </c>
      <c r="G249" s="20">
        <v>200</v>
      </c>
      <c r="H249" s="24" t="s">
        <v>306</v>
      </c>
      <c r="I249" s="24" t="s">
        <v>1313</v>
      </c>
      <c r="J249" s="27">
        <v>200</v>
      </c>
      <c r="K249" s="27">
        <v>200</v>
      </c>
      <c r="L249" s="27"/>
      <c r="M249" s="27"/>
      <c r="N249" s="27"/>
      <c r="O249" s="24" t="s">
        <v>1273</v>
      </c>
      <c r="P249" s="24" t="s">
        <v>1309</v>
      </c>
      <c r="Q249" s="19">
        <v>150</v>
      </c>
      <c r="R249" s="34">
        <v>2019.3</v>
      </c>
      <c r="S249" s="34" t="s">
        <v>1190</v>
      </c>
      <c r="T249" s="34">
        <v>2019.7</v>
      </c>
      <c r="U249" s="34">
        <v>2019.8</v>
      </c>
      <c r="V249" s="69"/>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row>
    <row r="250" spans="1:246" s="1" customFormat="1" ht="87.75" customHeight="1">
      <c r="A250" s="19">
        <v>119</v>
      </c>
      <c r="B250" s="24" t="s">
        <v>1314</v>
      </c>
      <c r="C250" s="24" t="s">
        <v>1315</v>
      </c>
      <c r="D250" s="24" t="s">
        <v>743</v>
      </c>
      <c r="E250" s="24" t="s">
        <v>1270</v>
      </c>
      <c r="F250" s="76" t="s">
        <v>1316</v>
      </c>
      <c r="G250" s="20">
        <v>50</v>
      </c>
      <c r="H250" s="24" t="s">
        <v>230</v>
      </c>
      <c r="I250" s="24" t="s">
        <v>1317</v>
      </c>
      <c r="J250" s="27">
        <v>50</v>
      </c>
      <c r="K250" s="27">
        <v>50</v>
      </c>
      <c r="L250" s="27"/>
      <c r="M250" s="27"/>
      <c r="N250" s="27"/>
      <c r="O250" s="24" t="s">
        <v>1087</v>
      </c>
      <c r="P250" s="76" t="s">
        <v>1318</v>
      </c>
      <c r="Q250" s="78">
        <v>36</v>
      </c>
      <c r="R250" s="78" t="s">
        <v>540</v>
      </c>
      <c r="S250" s="78" t="s">
        <v>954</v>
      </c>
      <c r="T250" s="31" t="s">
        <v>1319</v>
      </c>
      <c r="U250" s="31" t="s">
        <v>1320</v>
      </c>
      <c r="V250" s="69"/>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row>
    <row r="251" spans="1:246" s="1" customFormat="1" ht="87" customHeight="1">
      <c r="A251" s="19">
        <v>120</v>
      </c>
      <c r="B251" s="24" t="s">
        <v>1321</v>
      </c>
      <c r="C251" s="24" t="s">
        <v>1322</v>
      </c>
      <c r="D251" s="24" t="s">
        <v>743</v>
      </c>
      <c r="E251" s="24" t="s">
        <v>1270</v>
      </c>
      <c r="F251" s="24" t="s">
        <v>1323</v>
      </c>
      <c r="G251" s="20">
        <v>50</v>
      </c>
      <c r="H251" s="24" t="s">
        <v>145</v>
      </c>
      <c r="I251" s="24" t="s">
        <v>173</v>
      </c>
      <c r="J251" s="27">
        <v>50</v>
      </c>
      <c r="K251" s="27">
        <v>50</v>
      </c>
      <c r="L251" s="27"/>
      <c r="M251" s="27"/>
      <c r="N251" s="27"/>
      <c r="O251" s="24" t="s">
        <v>1087</v>
      </c>
      <c r="P251" s="24" t="s">
        <v>1324</v>
      </c>
      <c r="Q251" s="78">
        <v>30</v>
      </c>
      <c r="R251" s="78" t="s">
        <v>1325</v>
      </c>
      <c r="S251" s="78" t="s">
        <v>1326</v>
      </c>
      <c r="T251" s="31" t="s">
        <v>1327</v>
      </c>
      <c r="U251" s="31" t="s">
        <v>1328</v>
      </c>
      <c r="V251" s="69"/>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row>
    <row r="252" spans="1:246" s="1" customFormat="1" ht="33" customHeight="1">
      <c r="A252" s="19">
        <v>121</v>
      </c>
      <c r="B252" s="24" t="s">
        <v>1329</v>
      </c>
      <c r="C252" s="24" t="s">
        <v>1330</v>
      </c>
      <c r="D252" s="24" t="s">
        <v>743</v>
      </c>
      <c r="E252" s="24" t="s">
        <v>1270</v>
      </c>
      <c r="F252" s="24" t="s">
        <v>1331</v>
      </c>
      <c r="G252" s="20">
        <v>50</v>
      </c>
      <c r="H252" s="24" t="s">
        <v>417</v>
      </c>
      <c r="I252" s="24" t="s">
        <v>661</v>
      </c>
      <c r="J252" s="27">
        <v>50</v>
      </c>
      <c r="K252" s="27">
        <v>50</v>
      </c>
      <c r="L252" s="27"/>
      <c r="M252" s="27"/>
      <c r="N252" s="27"/>
      <c r="O252" s="24" t="s">
        <v>1087</v>
      </c>
      <c r="P252" s="24" t="s">
        <v>1332</v>
      </c>
      <c r="Q252" s="89">
        <v>78</v>
      </c>
      <c r="R252" s="89">
        <v>2019.6</v>
      </c>
      <c r="S252" s="90">
        <v>2019.7</v>
      </c>
      <c r="T252" s="34">
        <v>2019.9</v>
      </c>
      <c r="U252" s="31" t="s">
        <v>1333</v>
      </c>
      <c r="V252" s="69"/>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row>
    <row r="253" spans="1:246" s="1" customFormat="1" ht="18" customHeight="1">
      <c r="A253" s="19">
        <v>10</v>
      </c>
      <c r="B253" s="25" t="s">
        <v>1334</v>
      </c>
      <c r="C253" s="120" t="s">
        <v>1334</v>
      </c>
      <c r="D253" s="121"/>
      <c r="E253" s="121"/>
      <c r="F253" s="122"/>
      <c r="G253" s="22">
        <f t="shared" ref="G253:N253" si="9">SUM(G254)</f>
        <v>3000</v>
      </c>
      <c r="H253" s="29"/>
      <c r="I253" s="29"/>
      <c r="J253" s="28">
        <f t="shared" si="9"/>
        <v>3000</v>
      </c>
      <c r="K253" s="28">
        <f t="shared" si="9"/>
        <v>3000</v>
      </c>
      <c r="L253" s="28">
        <f t="shared" si="9"/>
        <v>0</v>
      </c>
      <c r="M253" s="28">
        <f t="shared" si="9"/>
        <v>0</v>
      </c>
      <c r="N253" s="28">
        <f t="shared" si="9"/>
        <v>0</v>
      </c>
      <c r="O253" s="29"/>
      <c r="P253" s="29"/>
      <c r="Q253" s="21"/>
      <c r="R253" s="65"/>
      <c r="S253" s="87"/>
      <c r="T253" s="87"/>
      <c r="U253" s="87"/>
      <c r="V253" s="65"/>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row>
    <row r="254" spans="1:246" s="1" customFormat="1" ht="93.95" customHeight="1">
      <c r="A254" s="19">
        <v>122</v>
      </c>
      <c r="B254" s="24" t="s">
        <v>1335</v>
      </c>
      <c r="C254" s="24" t="s">
        <v>1336</v>
      </c>
      <c r="D254" s="24" t="s">
        <v>743</v>
      </c>
      <c r="E254" s="24" t="s">
        <v>1337</v>
      </c>
      <c r="F254" s="24" t="s">
        <v>1338</v>
      </c>
      <c r="G254" s="20">
        <v>3000</v>
      </c>
      <c r="H254" s="24" t="s">
        <v>1339</v>
      </c>
      <c r="I254" s="24" t="s">
        <v>1340</v>
      </c>
      <c r="J254" s="27">
        <v>3000</v>
      </c>
      <c r="K254" s="27">
        <v>3000</v>
      </c>
      <c r="L254" s="27"/>
      <c r="M254" s="27"/>
      <c r="N254" s="27"/>
      <c r="O254" s="24" t="s">
        <v>1341</v>
      </c>
      <c r="P254" s="24" t="s">
        <v>1342</v>
      </c>
      <c r="Q254" s="19" t="s">
        <v>1343</v>
      </c>
      <c r="R254" s="19" t="s">
        <v>734</v>
      </c>
      <c r="S254" s="34">
        <v>2019.1</v>
      </c>
      <c r="T254" s="34">
        <v>2019.12</v>
      </c>
      <c r="U254" s="19" t="s">
        <v>736</v>
      </c>
      <c r="V254" s="19"/>
      <c r="IA254" s="2"/>
      <c r="IB254" s="2"/>
      <c r="IC254" s="2"/>
      <c r="ID254" s="2"/>
      <c r="IE254" s="2"/>
      <c r="IF254" s="2"/>
      <c r="IG254" s="2"/>
      <c r="IH254" s="2"/>
    </row>
    <row r="255" spans="1:246" s="3" customFormat="1" ht="19.149999999999999" customHeight="1">
      <c r="A255" s="21">
        <v>11</v>
      </c>
      <c r="B255" s="29" t="s">
        <v>1344</v>
      </c>
      <c r="C255" s="120" t="s">
        <v>1344</v>
      </c>
      <c r="D255" s="121"/>
      <c r="E255" s="121"/>
      <c r="F255" s="122"/>
      <c r="G255" s="22">
        <f t="shared" ref="G255:N255" si="10">SUM(G256)</f>
        <v>5855</v>
      </c>
      <c r="H255" s="29"/>
      <c r="I255" s="29"/>
      <c r="J255" s="28">
        <f t="shared" si="10"/>
        <v>5855</v>
      </c>
      <c r="K255" s="28">
        <f t="shared" si="10"/>
        <v>5855</v>
      </c>
      <c r="L255" s="28">
        <f t="shared" si="10"/>
        <v>0</v>
      </c>
      <c r="M255" s="28">
        <f t="shared" si="10"/>
        <v>0</v>
      </c>
      <c r="N255" s="28">
        <f t="shared" si="10"/>
        <v>0</v>
      </c>
      <c r="O255" s="29"/>
      <c r="P255" s="29"/>
      <c r="Q255" s="21"/>
      <c r="R255" s="21"/>
      <c r="S255" s="65"/>
      <c r="T255" s="65"/>
      <c r="U255" s="21"/>
      <c r="V255" s="21"/>
      <c r="IA255" s="4"/>
      <c r="IB255" s="4"/>
      <c r="IC255" s="4"/>
      <c r="ID255" s="4"/>
      <c r="IE255" s="4"/>
      <c r="IF255" s="4"/>
      <c r="IG255" s="4"/>
      <c r="IH255" s="4"/>
    </row>
    <row r="256" spans="1:246" s="5" customFormat="1" ht="84" customHeight="1">
      <c r="A256" s="19">
        <v>123</v>
      </c>
      <c r="B256" s="24" t="s">
        <v>1335</v>
      </c>
      <c r="C256" s="24" t="s">
        <v>1345</v>
      </c>
      <c r="D256" s="24" t="s">
        <v>743</v>
      </c>
      <c r="E256" s="24" t="s">
        <v>1346</v>
      </c>
      <c r="F256" s="24" t="s">
        <v>1347</v>
      </c>
      <c r="G256" s="20">
        <v>5855</v>
      </c>
      <c r="H256" s="24" t="s">
        <v>1348</v>
      </c>
      <c r="I256" s="24" t="s">
        <v>1349</v>
      </c>
      <c r="J256" s="27">
        <v>5855</v>
      </c>
      <c r="K256" s="27">
        <v>5855</v>
      </c>
      <c r="L256" s="27"/>
      <c r="M256" s="27"/>
      <c r="N256" s="27"/>
      <c r="O256" s="24" t="s">
        <v>1335</v>
      </c>
      <c r="P256" s="24" t="s">
        <v>1350</v>
      </c>
      <c r="Q256" s="19">
        <v>5206</v>
      </c>
      <c r="R256" s="34">
        <v>2017.12</v>
      </c>
      <c r="S256" s="34">
        <v>2018.1</v>
      </c>
      <c r="T256" s="34">
        <v>2019.2</v>
      </c>
      <c r="U256" s="34">
        <v>2019.3</v>
      </c>
      <c r="V256" s="19"/>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c r="CX256" s="91"/>
      <c r="CY256" s="91"/>
      <c r="CZ256" s="91"/>
      <c r="DA256" s="91"/>
      <c r="DB256" s="91"/>
      <c r="DC256" s="91"/>
      <c r="DD256" s="91"/>
      <c r="DE256" s="91"/>
      <c r="DF256" s="91"/>
      <c r="DG256" s="91"/>
      <c r="DH256" s="91"/>
      <c r="DI256" s="91"/>
      <c r="DJ256" s="91"/>
      <c r="DK256" s="91"/>
      <c r="DL256" s="91"/>
      <c r="DM256" s="91"/>
      <c r="DN256" s="91"/>
      <c r="DO256" s="91"/>
      <c r="DP256" s="91"/>
      <c r="DQ256" s="91"/>
      <c r="DR256" s="91"/>
      <c r="DS256" s="91"/>
      <c r="DT256" s="91"/>
      <c r="DU256" s="91"/>
      <c r="DV256" s="91"/>
      <c r="DW256" s="91"/>
      <c r="DX256" s="91"/>
      <c r="DY256" s="91"/>
      <c r="DZ256" s="91"/>
      <c r="EA256" s="91"/>
      <c r="EB256" s="91"/>
      <c r="EC256" s="91"/>
      <c r="ED256" s="91"/>
      <c r="EE256" s="91"/>
      <c r="EF256" s="91"/>
      <c r="EG256" s="91"/>
      <c r="EH256" s="91"/>
      <c r="EI256" s="91"/>
      <c r="EJ256" s="91"/>
      <c r="EK256" s="91"/>
      <c r="EL256" s="91"/>
      <c r="EM256" s="91"/>
      <c r="EN256" s="91"/>
      <c r="EO256" s="91"/>
      <c r="EP256" s="91"/>
      <c r="EQ256" s="91"/>
      <c r="ER256" s="91"/>
      <c r="ES256" s="91"/>
      <c r="ET256" s="91"/>
      <c r="EU256" s="91"/>
      <c r="EV256" s="91"/>
      <c r="EW256" s="91"/>
      <c r="EX256" s="91"/>
      <c r="EY256" s="91"/>
      <c r="EZ256" s="91"/>
      <c r="FA256" s="91"/>
      <c r="FB256" s="91"/>
      <c r="FC256" s="91"/>
      <c r="FD256" s="91"/>
      <c r="FE256" s="91"/>
      <c r="FF256" s="91"/>
      <c r="FG256" s="91"/>
      <c r="FH256" s="91"/>
      <c r="FI256" s="91"/>
      <c r="FJ256" s="91"/>
      <c r="FK256" s="91"/>
      <c r="FL256" s="91"/>
      <c r="FM256" s="91"/>
      <c r="FN256" s="91"/>
      <c r="FO256" s="91"/>
      <c r="FP256" s="91"/>
      <c r="FQ256" s="91"/>
      <c r="FR256" s="91"/>
      <c r="FS256" s="91"/>
      <c r="FT256" s="91"/>
      <c r="FU256" s="91"/>
      <c r="FV256" s="91"/>
      <c r="FW256" s="91"/>
      <c r="FX256" s="91"/>
      <c r="FY256" s="91"/>
      <c r="FZ256" s="91"/>
      <c r="GA256" s="91"/>
      <c r="GB256" s="91"/>
      <c r="GC256" s="91"/>
      <c r="GD256" s="91"/>
      <c r="GE256" s="91"/>
      <c r="GF256" s="91"/>
      <c r="GG256" s="91"/>
      <c r="GH256" s="91"/>
      <c r="GI256" s="91"/>
      <c r="GJ256" s="91"/>
      <c r="GK256" s="91"/>
      <c r="GL256" s="91"/>
      <c r="GM256" s="91"/>
      <c r="GN256" s="91"/>
      <c r="GO256" s="91"/>
      <c r="GP256" s="91"/>
      <c r="GQ256" s="91"/>
      <c r="GR256" s="91"/>
      <c r="GS256" s="91"/>
      <c r="GT256" s="91"/>
      <c r="GU256" s="91"/>
      <c r="GV256" s="91"/>
      <c r="GW256" s="91"/>
      <c r="GX256" s="91"/>
      <c r="GY256" s="91"/>
      <c r="GZ256" s="91"/>
      <c r="HA256" s="91"/>
      <c r="HB256" s="91"/>
      <c r="HC256" s="91"/>
      <c r="HD256" s="91"/>
      <c r="HE256" s="91"/>
      <c r="HF256" s="91"/>
      <c r="HG256" s="91"/>
      <c r="HH256" s="91"/>
      <c r="HI256" s="91"/>
      <c r="HJ256" s="91"/>
      <c r="HK256" s="91"/>
      <c r="HL256" s="91"/>
      <c r="HM256" s="91"/>
      <c r="HN256" s="91"/>
      <c r="HO256" s="91"/>
      <c r="HP256" s="91"/>
      <c r="HQ256" s="91"/>
      <c r="HR256" s="91"/>
      <c r="HS256" s="91"/>
      <c r="HT256" s="91"/>
      <c r="HU256" s="91"/>
      <c r="HV256" s="91"/>
      <c r="HW256" s="91"/>
      <c r="HX256" s="91"/>
      <c r="HY256" s="91"/>
      <c r="HZ256" s="91"/>
    </row>
    <row r="257" spans="1:242" s="6" customFormat="1" ht="16.149999999999999" customHeight="1">
      <c r="A257" s="21">
        <v>12</v>
      </c>
      <c r="B257" s="29" t="s">
        <v>1351</v>
      </c>
      <c r="C257" s="120" t="s">
        <v>1351</v>
      </c>
      <c r="D257" s="121"/>
      <c r="E257" s="121"/>
      <c r="F257" s="122"/>
      <c r="G257" s="22">
        <f t="shared" ref="G257:N257" si="11">SUM(G258:G265)</f>
        <v>728</v>
      </c>
      <c r="H257" s="29"/>
      <c r="I257" s="29"/>
      <c r="J257" s="28">
        <f t="shared" si="11"/>
        <v>728</v>
      </c>
      <c r="K257" s="28">
        <f t="shared" si="11"/>
        <v>728</v>
      </c>
      <c r="L257" s="28">
        <f t="shared" si="11"/>
        <v>0</v>
      </c>
      <c r="M257" s="28">
        <f t="shared" si="11"/>
        <v>0</v>
      </c>
      <c r="N257" s="28">
        <f t="shared" si="11"/>
        <v>0</v>
      </c>
      <c r="O257" s="29"/>
      <c r="P257" s="29"/>
      <c r="Q257" s="100"/>
      <c r="R257" s="101"/>
      <c r="S257" s="101"/>
      <c r="T257" s="101"/>
      <c r="U257" s="101"/>
      <c r="V257" s="100"/>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c r="CA257" s="102"/>
      <c r="CB257" s="102"/>
      <c r="CC257" s="102"/>
      <c r="CD257" s="102"/>
      <c r="CE257" s="102"/>
      <c r="CF257" s="102"/>
      <c r="CG257" s="102"/>
      <c r="CH257" s="102"/>
      <c r="CI257" s="102"/>
      <c r="CJ257" s="102"/>
      <c r="CK257" s="102"/>
      <c r="CL257" s="102"/>
      <c r="CM257" s="102"/>
      <c r="CN257" s="102"/>
      <c r="CO257" s="102"/>
      <c r="CP257" s="102"/>
      <c r="CQ257" s="102"/>
      <c r="CR257" s="102"/>
      <c r="CS257" s="102"/>
      <c r="CT257" s="102"/>
      <c r="CU257" s="102"/>
      <c r="CV257" s="102"/>
      <c r="CW257" s="102"/>
      <c r="CX257" s="102"/>
      <c r="CY257" s="102"/>
      <c r="CZ257" s="102"/>
      <c r="DA257" s="102"/>
      <c r="DB257" s="102"/>
      <c r="DC257" s="102"/>
      <c r="DD257" s="102"/>
      <c r="DE257" s="102"/>
      <c r="DF257" s="102"/>
      <c r="DG257" s="102"/>
      <c r="DH257" s="102"/>
      <c r="DI257" s="102"/>
      <c r="DJ257" s="102"/>
      <c r="DK257" s="102"/>
      <c r="DL257" s="102"/>
      <c r="DM257" s="102"/>
      <c r="DN257" s="102"/>
      <c r="DO257" s="102"/>
      <c r="DP257" s="102"/>
      <c r="DQ257" s="102"/>
      <c r="DR257" s="102"/>
      <c r="DS257" s="102"/>
      <c r="DT257" s="102"/>
      <c r="DU257" s="102"/>
      <c r="DV257" s="102"/>
      <c r="DW257" s="102"/>
      <c r="DX257" s="102"/>
      <c r="DY257" s="102"/>
      <c r="DZ257" s="102"/>
      <c r="EA257" s="102"/>
      <c r="EB257" s="102"/>
      <c r="EC257" s="102"/>
      <c r="ED257" s="102"/>
      <c r="EE257" s="102"/>
      <c r="EF257" s="102"/>
      <c r="EG257" s="102"/>
      <c r="EH257" s="102"/>
      <c r="EI257" s="102"/>
      <c r="EJ257" s="102"/>
      <c r="EK257" s="102"/>
      <c r="EL257" s="102"/>
      <c r="EM257" s="102"/>
      <c r="EN257" s="102"/>
      <c r="EO257" s="102"/>
      <c r="EP257" s="102"/>
      <c r="EQ257" s="102"/>
      <c r="ER257" s="102"/>
      <c r="ES257" s="102"/>
      <c r="ET257" s="102"/>
      <c r="EU257" s="102"/>
      <c r="EV257" s="102"/>
      <c r="EW257" s="102"/>
      <c r="EX257" s="102"/>
      <c r="EY257" s="102"/>
      <c r="EZ257" s="102"/>
      <c r="FA257" s="102"/>
      <c r="FB257" s="102"/>
      <c r="FC257" s="102"/>
      <c r="FD257" s="102"/>
      <c r="FE257" s="102"/>
      <c r="FF257" s="102"/>
      <c r="FG257" s="102"/>
      <c r="FH257" s="102"/>
      <c r="FI257" s="102"/>
      <c r="FJ257" s="102"/>
      <c r="FK257" s="102"/>
      <c r="FL257" s="102"/>
      <c r="FM257" s="102"/>
      <c r="FN257" s="102"/>
      <c r="FO257" s="102"/>
      <c r="FP257" s="102"/>
      <c r="FQ257" s="102"/>
      <c r="FR257" s="102"/>
      <c r="FS257" s="102"/>
      <c r="FT257" s="102"/>
      <c r="FU257" s="102"/>
      <c r="FV257" s="102"/>
      <c r="FW257" s="102"/>
      <c r="FX257" s="102"/>
      <c r="FY257" s="102"/>
      <c r="FZ257" s="102"/>
      <c r="GA257" s="102"/>
      <c r="GB257" s="102"/>
      <c r="GC257" s="102"/>
      <c r="GD257" s="102"/>
      <c r="GE257" s="102"/>
      <c r="GF257" s="102"/>
      <c r="GG257" s="102"/>
      <c r="GH257" s="102"/>
      <c r="GI257" s="102"/>
      <c r="GJ257" s="102"/>
      <c r="GK257" s="102"/>
      <c r="GL257" s="102"/>
      <c r="GM257" s="102"/>
      <c r="GN257" s="102"/>
      <c r="GO257" s="102"/>
      <c r="GP257" s="102"/>
      <c r="GQ257" s="102"/>
      <c r="GR257" s="102"/>
      <c r="GS257" s="102"/>
      <c r="GT257" s="102"/>
      <c r="GU257" s="102"/>
      <c r="GV257" s="102"/>
      <c r="GW257" s="102"/>
      <c r="GX257" s="102"/>
      <c r="GY257" s="102"/>
      <c r="GZ257" s="102"/>
      <c r="HA257" s="102"/>
      <c r="HB257" s="102"/>
      <c r="HC257" s="102"/>
      <c r="HD257" s="102"/>
      <c r="HE257" s="102"/>
      <c r="HF257" s="102"/>
      <c r="HG257" s="102"/>
      <c r="HH257" s="102"/>
      <c r="HI257" s="102"/>
      <c r="HJ257" s="102"/>
      <c r="HK257" s="102"/>
      <c r="HL257" s="102"/>
      <c r="HM257" s="102"/>
      <c r="HN257" s="102"/>
      <c r="HO257" s="102"/>
      <c r="HP257" s="102"/>
      <c r="HQ257" s="102"/>
      <c r="HR257" s="102"/>
      <c r="HS257" s="102"/>
      <c r="HT257" s="102"/>
      <c r="HU257" s="102"/>
      <c r="HV257" s="102"/>
      <c r="HW257" s="102"/>
      <c r="HX257" s="102"/>
      <c r="HY257" s="102"/>
      <c r="HZ257" s="102"/>
    </row>
    <row r="258" spans="1:242" s="1" customFormat="1" ht="34.15" customHeight="1">
      <c r="A258" s="19">
        <v>124</v>
      </c>
      <c r="B258" s="24" t="s">
        <v>303</v>
      </c>
      <c r="C258" s="24" t="s">
        <v>1352</v>
      </c>
      <c r="D258" s="24" t="s">
        <v>743</v>
      </c>
      <c r="E258" s="24" t="s">
        <v>1353</v>
      </c>
      <c r="F258" s="24" t="s">
        <v>1354</v>
      </c>
      <c r="G258" s="20">
        <v>10</v>
      </c>
      <c r="H258" s="24" t="s">
        <v>306</v>
      </c>
      <c r="I258" s="24" t="s">
        <v>315</v>
      </c>
      <c r="J258" s="27">
        <v>10</v>
      </c>
      <c r="K258" s="27">
        <v>10</v>
      </c>
      <c r="L258" s="27"/>
      <c r="M258" s="27"/>
      <c r="N258" s="27"/>
      <c r="O258" s="24" t="s">
        <v>747</v>
      </c>
      <c r="P258" s="24" t="s">
        <v>1355</v>
      </c>
      <c r="Q258" s="19">
        <v>245</v>
      </c>
      <c r="R258" s="31" t="s">
        <v>1356</v>
      </c>
      <c r="S258" s="31" t="s">
        <v>1004</v>
      </c>
      <c r="T258" s="31" t="s">
        <v>1052</v>
      </c>
      <c r="U258" s="31" t="s">
        <v>647</v>
      </c>
      <c r="V258" s="19"/>
      <c r="IA258" s="2"/>
      <c r="IB258" s="2"/>
      <c r="IC258" s="2"/>
      <c r="ID258" s="2"/>
      <c r="IE258" s="2"/>
      <c r="IF258" s="2"/>
      <c r="IG258" s="2"/>
      <c r="IH258" s="2"/>
    </row>
    <row r="259" spans="1:242" s="1" customFormat="1" ht="34.15" customHeight="1">
      <c r="A259" s="19">
        <v>125</v>
      </c>
      <c r="B259" s="24" t="s">
        <v>303</v>
      </c>
      <c r="C259" s="24" t="s">
        <v>1357</v>
      </c>
      <c r="D259" s="24" t="s">
        <v>743</v>
      </c>
      <c r="E259" s="24" t="s">
        <v>1353</v>
      </c>
      <c r="F259" s="24" t="s">
        <v>1354</v>
      </c>
      <c r="G259" s="20">
        <v>10</v>
      </c>
      <c r="H259" s="24" t="s">
        <v>306</v>
      </c>
      <c r="I259" s="24" t="s">
        <v>1358</v>
      </c>
      <c r="J259" s="27">
        <v>10</v>
      </c>
      <c r="K259" s="27">
        <v>10</v>
      </c>
      <c r="L259" s="27"/>
      <c r="M259" s="27"/>
      <c r="N259" s="27"/>
      <c r="O259" s="24" t="s">
        <v>747</v>
      </c>
      <c r="P259" s="24" t="s">
        <v>1359</v>
      </c>
      <c r="Q259" s="19">
        <v>23</v>
      </c>
      <c r="R259" s="31" t="s">
        <v>1356</v>
      </c>
      <c r="S259" s="31" t="s">
        <v>1004</v>
      </c>
      <c r="T259" s="31" t="s">
        <v>1052</v>
      </c>
      <c r="U259" s="31" t="s">
        <v>647</v>
      </c>
      <c r="V259" s="19"/>
      <c r="IA259" s="2"/>
      <c r="IB259" s="2"/>
      <c r="IC259" s="2"/>
      <c r="ID259" s="2"/>
      <c r="IE259" s="2"/>
      <c r="IF259" s="2"/>
      <c r="IG259" s="2"/>
      <c r="IH259" s="2"/>
    </row>
    <row r="260" spans="1:242" s="1" customFormat="1" ht="34.15" customHeight="1">
      <c r="A260" s="19">
        <v>126</v>
      </c>
      <c r="B260" s="24" t="s">
        <v>303</v>
      </c>
      <c r="C260" s="24" t="s">
        <v>1360</v>
      </c>
      <c r="D260" s="24" t="s">
        <v>743</v>
      </c>
      <c r="E260" s="24" t="s">
        <v>1353</v>
      </c>
      <c r="F260" s="24" t="s">
        <v>1361</v>
      </c>
      <c r="G260" s="20">
        <v>20</v>
      </c>
      <c r="H260" s="24" t="s">
        <v>306</v>
      </c>
      <c r="I260" s="24" t="s">
        <v>1362</v>
      </c>
      <c r="J260" s="27">
        <v>20</v>
      </c>
      <c r="K260" s="27">
        <v>20</v>
      </c>
      <c r="L260" s="27"/>
      <c r="M260" s="27"/>
      <c r="N260" s="27"/>
      <c r="O260" s="24" t="s">
        <v>747</v>
      </c>
      <c r="P260" s="24" t="s">
        <v>1363</v>
      </c>
      <c r="Q260" s="19">
        <v>12</v>
      </c>
      <c r="R260" s="31" t="s">
        <v>1356</v>
      </c>
      <c r="S260" s="31" t="s">
        <v>1004</v>
      </c>
      <c r="T260" s="31" t="s">
        <v>1052</v>
      </c>
      <c r="U260" s="31" t="s">
        <v>647</v>
      </c>
      <c r="V260" s="19"/>
      <c r="IA260" s="2"/>
      <c r="IB260" s="2"/>
      <c r="IC260" s="2"/>
      <c r="ID260" s="2"/>
      <c r="IE260" s="2"/>
      <c r="IF260" s="2"/>
      <c r="IG260" s="2"/>
      <c r="IH260" s="2"/>
    </row>
    <row r="261" spans="1:242" s="1" customFormat="1" ht="34.15" customHeight="1">
      <c r="A261" s="19">
        <v>127</v>
      </c>
      <c r="B261" s="24" t="s">
        <v>303</v>
      </c>
      <c r="C261" s="24" t="s">
        <v>1364</v>
      </c>
      <c r="D261" s="24" t="s">
        <v>743</v>
      </c>
      <c r="E261" s="24" t="s">
        <v>1353</v>
      </c>
      <c r="F261" s="24" t="s">
        <v>1354</v>
      </c>
      <c r="G261" s="20">
        <v>10</v>
      </c>
      <c r="H261" s="24" t="s">
        <v>306</v>
      </c>
      <c r="I261" s="24" t="s">
        <v>307</v>
      </c>
      <c r="J261" s="27">
        <v>10</v>
      </c>
      <c r="K261" s="27">
        <v>10</v>
      </c>
      <c r="L261" s="27"/>
      <c r="M261" s="27"/>
      <c r="N261" s="27"/>
      <c r="O261" s="24" t="s">
        <v>747</v>
      </c>
      <c r="P261" s="24" t="s">
        <v>1365</v>
      </c>
      <c r="Q261" s="19">
        <v>683</v>
      </c>
      <c r="R261" s="31" t="s">
        <v>1356</v>
      </c>
      <c r="S261" s="31" t="s">
        <v>1004</v>
      </c>
      <c r="T261" s="31" t="s">
        <v>1052</v>
      </c>
      <c r="U261" s="31" t="s">
        <v>647</v>
      </c>
      <c r="V261" s="19"/>
      <c r="IA261" s="2"/>
      <c r="IB261" s="2"/>
      <c r="IC261" s="2"/>
      <c r="ID261" s="2"/>
      <c r="IE261" s="2"/>
      <c r="IF261" s="2"/>
      <c r="IG261" s="2"/>
      <c r="IH261" s="2"/>
    </row>
    <row r="262" spans="1:242" s="1" customFormat="1" ht="69" customHeight="1">
      <c r="A262" s="19">
        <v>128</v>
      </c>
      <c r="B262" s="24" t="s">
        <v>741</v>
      </c>
      <c r="C262" s="24" t="s">
        <v>1366</v>
      </c>
      <c r="D262" s="24" t="s">
        <v>743</v>
      </c>
      <c r="E262" s="24" t="s">
        <v>1353</v>
      </c>
      <c r="F262" s="24" t="s">
        <v>1367</v>
      </c>
      <c r="G262" s="20">
        <v>24</v>
      </c>
      <c r="H262" s="24" t="s">
        <v>506</v>
      </c>
      <c r="I262" s="24" t="s">
        <v>1368</v>
      </c>
      <c r="J262" s="27">
        <v>24</v>
      </c>
      <c r="K262" s="27">
        <v>24</v>
      </c>
      <c r="L262" s="27"/>
      <c r="M262" s="27"/>
      <c r="N262" s="27"/>
      <c r="O262" s="24" t="s">
        <v>747</v>
      </c>
      <c r="P262" s="24" t="s">
        <v>1369</v>
      </c>
      <c r="Q262" s="19">
        <v>1109</v>
      </c>
      <c r="R262" s="19" t="s">
        <v>538</v>
      </c>
      <c r="S262" s="19" t="s">
        <v>539</v>
      </c>
      <c r="T262" s="19" t="s">
        <v>753</v>
      </c>
      <c r="U262" s="19" t="s">
        <v>511</v>
      </c>
      <c r="V262" s="19"/>
      <c r="IA262" s="2"/>
      <c r="IB262" s="2"/>
      <c r="IC262" s="2"/>
      <c r="ID262" s="2"/>
      <c r="IE262" s="2"/>
      <c r="IF262" s="2"/>
      <c r="IG262" s="2"/>
      <c r="IH262" s="2"/>
    </row>
    <row r="263" spans="1:242" s="1" customFormat="1" ht="72.95" customHeight="1">
      <c r="A263" s="19">
        <v>129</v>
      </c>
      <c r="B263" s="24" t="s">
        <v>741</v>
      </c>
      <c r="C263" s="24" t="s">
        <v>1370</v>
      </c>
      <c r="D263" s="24" t="s">
        <v>743</v>
      </c>
      <c r="E263" s="24" t="s">
        <v>1353</v>
      </c>
      <c r="F263" s="24" t="s">
        <v>1367</v>
      </c>
      <c r="G263" s="20">
        <v>24</v>
      </c>
      <c r="H263" s="24" t="s">
        <v>506</v>
      </c>
      <c r="I263" s="24" t="s">
        <v>1371</v>
      </c>
      <c r="J263" s="27">
        <v>24</v>
      </c>
      <c r="K263" s="27">
        <v>24</v>
      </c>
      <c r="L263" s="27"/>
      <c r="M263" s="27"/>
      <c r="N263" s="27"/>
      <c r="O263" s="24" t="s">
        <v>747</v>
      </c>
      <c r="P263" s="24" t="s">
        <v>1369</v>
      </c>
      <c r="Q263" s="19">
        <v>1440</v>
      </c>
      <c r="R263" s="19" t="s">
        <v>538</v>
      </c>
      <c r="S263" s="19" t="s">
        <v>539</v>
      </c>
      <c r="T263" s="19" t="s">
        <v>753</v>
      </c>
      <c r="U263" s="19" t="s">
        <v>511</v>
      </c>
      <c r="V263" s="19"/>
      <c r="IA263" s="2"/>
      <c r="IB263" s="2"/>
      <c r="IC263" s="2"/>
      <c r="ID263" s="2"/>
      <c r="IE263" s="2"/>
      <c r="IF263" s="2"/>
      <c r="IG263" s="2"/>
      <c r="IH263" s="2"/>
    </row>
    <row r="264" spans="1:242" s="1" customFormat="1" ht="45" customHeight="1">
      <c r="A264" s="19">
        <v>130</v>
      </c>
      <c r="B264" s="24" t="s">
        <v>414</v>
      </c>
      <c r="C264" s="24" t="s">
        <v>1372</v>
      </c>
      <c r="D264" s="24" t="s">
        <v>743</v>
      </c>
      <c r="E264" s="24" t="s">
        <v>1353</v>
      </c>
      <c r="F264" s="24" t="s">
        <v>1373</v>
      </c>
      <c r="G264" s="20">
        <v>30</v>
      </c>
      <c r="H264" s="24" t="s">
        <v>417</v>
      </c>
      <c r="I264" s="24" t="s">
        <v>1374</v>
      </c>
      <c r="J264" s="27">
        <v>30</v>
      </c>
      <c r="K264" s="27">
        <v>30</v>
      </c>
      <c r="L264" s="27"/>
      <c r="M264" s="27"/>
      <c r="N264" s="27"/>
      <c r="O264" s="24" t="s">
        <v>747</v>
      </c>
      <c r="P264" s="24" t="s">
        <v>1375</v>
      </c>
      <c r="Q264" s="19">
        <v>65</v>
      </c>
      <c r="R264" s="19" t="s">
        <v>538</v>
      </c>
      <c r="S264" s="19" t="s">
        <v>1299</v>
      </c>
      <c r="T264" s="19" t="s">
        <v>509</v>
      </c>
      <c r="U264" s="19" t="s">
        <v>540</v>
      </c>
      <c r="V264" s="19"/>
      <c r="IA264" s="2"/>
      <c r="IB264" s="2"/>
      <c r="IC264" s="2"/>
      <c r="ID264" s="2"/>
      <c r="IE264" s="2"/>
      <c r="IF264" s="2"/>
      <c r="IG264" s="2"/>
      <c r="IH264" s="2"/>
    </row>
    <row r="265" spans="1:242" s="2" customFormat="1" ht="181.5" customHeight="1">
      <c r="A265" s="19">
        <v>131</v>
      </c>
      <c r="B265" s="24" t="s">
        <v>1263</v>
      </c>
      <c r="C265" s="24" t="s">
        <v>1376</v>
      </c>
      <c r="D265" s="24" t="s">
        <v>743</v>
      </c>
      <c r="E265" s="24" t="s">
        <v>1353</v>
      </c>
      <c r="F265" s="24" t="s">
        <v>1377</v>
      </c>
      <c r="G265" s="20">
        <v>600</v>
      </c>
      <c r="H265" s="24" t="s">
        <v>1378</v>
      </c>
      <c r="I265" s="24" t="s">
        <v>1379</v>
      </c>
      <c r="J265" s="27">
        <v>600</v>
      </c>
      <c r="K265" s="27">
        <v>600</v>
      </c>
      <c r="L265" s="27"/>
      <c r="M265" s="27"/>
      <c r="N265" s="27"/>
      <c r="O265" s="24" t="s">
        <v>1263</v>
      </c>
      <c r="P265" s="24" t="s">
        <v>1380</v>
      </c>
      <c r="Q265" s="19">
        <v>400</v>
      </c>
      <c r="R265" s="19">
        <v>2019.5</v>
      </c>
      <c r="S265" s="19" t="s">
        <v>1381</v>
      </c>
      <c r="T265" s="19" t="s">
        <v>1382</v>
      </c>
      <c r="U265" s="19" t="s">
        <v>1383</v>
      </c>
      <c r="V265" s="19"/>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row>
    <row r="266" spans="1:242" s="4" customFormat="1" ht="26.25" customHeight="1">
      <c r="A266" s="21">
        <v>13</v>
      </c>
      <c r="B266" s="29" t="s">
        <v>1384</v>
      </c>
      <c r="C266" s="120" t="s">
        <v>1385</v>
      </c>
      <c r="D266" s="121"/>
      <c r="E266" s="121"/>
      <c r="F266" s="122"/>
      <c r="G266" s="22">
        <f>SUM(G267:G362)</f>
        <v>28805.291255</v>
      </c>
      <c r="H266" s="29"/>
      <c r="I266" s="29"/>
      <c r="J266" s="28">
        <f>SUM(J267:J362)</f>
        <v>28805.291255</v>
      </c>
      <c r="K266" s="22">
        <f>SUM(K267:K362)</f>
        <v>1116.434395</v>
      </c>
      <c r="L266" s="28">
        <f>SUM(L267:L362)</f>
        <v>25963.3</v>
      </c>
      <c r="M266" s="28">
        <f>SUM(M267:M361)</f>
        <v>0</v>
      </c>
      <c r="N266" s="28">
        <f>SUM(N267:N362)</f>
        <v>1725.5568599999999</v>
      </c>
      <c r="O266" s="29"/>
      <c r="P266" s="29"/>
      <c r="Q266" s="21"/>
      <c r="R266" s="21"/>
      <c r="S266" s="87"/>
      <c r="T266" s="87"/>
      <c r="U266" s="87"/>
      <c r="V266" s="21"/>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row>
    <row r="267" spans="1:242" s="1" customFormat="1" ht="48" customHeight="1">
      <c r="A267" s="19">
        <v>132</v>
      </c>
      <c r="B267" s="24" t="s">
        <v>31</v>
      </c>
      <c r="C267" s="24" t="s">
        <v>1386</v>
      </c>
      <c r="D267" s="24" t="s">
        <v>743</v>
      </c>
      <c r="E267" s="24" t="s">
        <v>1387</v>
      </c>
      <c r="F267" s="24" t="s">
        <v>1388</v>
      </c>
      <c r="G267" s="20">
        <v>207.15</v>
      </c>
      <c r="H267" s="24" t="s">
        <v>36</v>
      </c>
      <c r="I267" s="24" t="s">
        <v>45</v>
      </c>
      <c r="J267" s="27">
        <v>207.15</v>
      </c>
      <c r="K267" s="34">
        <v>207.15</v>
      </c>
      <c r="L267" s="27"/>
      <c r="M267" s="27"/>
      <c r="N267" s="27"/>
      <c r="O267" s="24" t="s">
        <v>747</v>
      </c>
      <c r="P267" s="24" t="s">
        <v>1064</v>
      </c>
      <c r="Q267" s="19">
        <v>115</v>
      </c>
      <c r="R267" s="19" t="s">
        <v>220</v>
      </c>
      <c r="S267" s="19" t="s">
        <v>220</v>
      </c>
      <c r="T267" s="19" t="s">
        <v>1389</v>
      </c>
      <c r="U267" s="19" t="s">
        <v>1390</v>
      </c>
      <c r="V267" s="19"/>
      <c r="IA267" s="2"/>
      <c r="IB267" s="2"/>
      <c r="IC267" s="2"/>
      <c r="ID267" s="2"/>
      <c r="IE267" s="2"/>
      <c r="IF267" s="2"/>
      <c r="IG267" s="2"/>
      <c r="IH267" s="2"/>
    </row>
    <row r="268" spans="1:242" s="1" customFormat="1" ht="31.9" customHeight="1">
      <c r="A268" s="19">
        <v>133</v>
      </c>
      <c r="B268" s="19" t="s">
        <v>31</v>
      </c>
      <c r="C268" s="19" t="s">
        <v>757</v>
      </c>
      <c r="D268" s="19" t="s">
        <v>743</v>
      </c>
      <c r="E268" s="19" t="s">
        <v>1387</v>
      </c>
      <c r="F268" s="19" t="s">
        <v>1391</v>
      </c>
      <c r="G268" s="20">
        <v>49.2</v>
      </c>
      <c r="H268" s="19" t="s">
        <v>36</v>
      </c>
      <c r="I268" s="19" t="s">
        <v>1392</v>
      </c>
      <c r="J268" s="27">
        <v>49.2</v>
      </c>
      <c r="K268" s="34">
        <v>49.2</v>
      </c>
      <c r="L268" s="27"/>
      <c r="M268" s="27"/>
      <c r="N268" s="27"/>
      <c r="O268" s="19" t="s">
        <v>747</v>
      </c>
      <c r="P268" s="19" t="s">
        <v>1393</v>
      </c>
      <c r="Q268" s="19">
        <v>483</v>
      </c>
      <c r="R268" s="19" t="s">
        <v>1045</v>
      </c>
      <c r="S268" s="19" t="s">
        <v>502</v>
      </c>
      <c r="T268" s="19" t="s">
        <v>458</v>
      </c>
      <c r="U268" s="19" t="s">
        <v>540</v>
      </c>
      <c r="V268" s="19"/>
      <c r="IA268" s="2"/>
      <c r="IB268" s="2"/>
      <c r="IC268" s="2"/>
      <c r="ID268" s="2"/>
      <c r="IE268" s="2"/>
      <c r="IF268" s="2"/>
      <c r="IG268" s="2"/>
      <c r="IH268" s="2"/>
    </row>
    <row r="269" spans="1:242" s="1" customFormat="1" ht="49.9" customHeight="1">
      <c r="A269" s="19">
        <v>134</v>
      </c>
      <c r="B269" s="19" t="s">
        <v>53</v>
      </c>
      <c r="C269" s="19" t="s">
        <v>1394</v>
      </c>
      <c r="D269" s="19" t="s">
        <v>743</v>
      </c>
      <c r="E269" s="19" t="s">
        <v>1387</v>
      </c>
      <c r="F269" s="19" t="s">
        <v>1395</v>
      </c>
      <c r="G269" s="20">
        <v>34.4</v>
      </c>
      <c r="H269" s="19" t="s">
        <v>56</v>
      </c>
      <c r="I269" s="19" t="s">
        <v>1396</v>
      </c>
      <c r="J269" s="27">
        <v>34.4</v>
      </c>
      <c r="K269" s="34">
        <v>34.4</v>
      </c>
      <c r="L269" s="27"/>
      <c r="M269" s="27"/>
      <c r="N269" s="27"/>
      <c r="O269" s="19" t="s">
        <v>747</v>
      </c>
      <c r="P269" s="19" t="s">
        <v>1397</v>
      </c>
      <c r="Q269" s="19">
        <v>33</v>
      </c>
      <c r="R269" s="30" t="s">
        <v>1398</v>
      </c>
      <c r="S269" s="30" t="s">
        <v>309</v>
      </c>
      <c r="T269" s="31" t="s">
        <v>1399</v>
      </c>
      <c r="U269" s="31" t="s">
        <v>1400</v>
      </c>
      <c r="V269" s="19"/>
      <c r="IA269" s="2"/>
      <c r="IB269" s="2"/>
      <c r="IC269" s="2"/>
      <c r="ID269" s="2"/>
      <c r="IE269" s="2"/>
      <c r="IF269" s="2"/>
      <c r="IG269" s="2"/>
      <c r="IH269" s="2"/>
    </row>
    <row r="270" spans="1:242" s="1" customFormat="1" ht="46.9" customHeight="1">
      <c r="A270" s="19">
        <v>135</v>
      </c>
      <c r="B270" s="19" t="s">
        <v>53</v>
      </c>
      <c r="C270" s="19" t="s">
        <v>1401</v>
      </c>
      <c r="D270" s="19" t="s">
        <v>743</v>
      </c>
      <c r="E270" s="19" t="s">
        <v>1387</v>
      </c>
      <c r="F270" s="19" t="s">
        <v>1402</v>
      </c>
      <c r="G270" s="20">
        <v>41.316000000000003</v>
      </c>
      <c r="H270" s="19" t="s">
        <v>56</v>
      </c>
      <c r="I270" s="19" t="s">
        <v>1403</v>
      </c>
      <c r="J270" s="27">
        <v>41.316000000000003</v>
      </c>
      <c r="K270" s="34">
        <v>41.316000000000003</v>
      </c>
      <c r="L270" s="27"/>
      <c r="M270" s="27"/>
      <c r="N270" s="27"/>
      <c r="O270" s="19" t="s">
        <v>747</v>
      </c>
      <c r="P270" s="19" t="s">
        <v>1404</v>
      </c>
      <c r="Q270" s="19">
        <v>21</v>
      </c>
      <c r="R270" s="30" t="s">
        <v>1398</v>
      </c>
      <c r="S270" s="31" t="s">
        <v>1405</v>
      </c>
      <c r="T270" s="31" t="s">
        <v>156</v>
      </c>
      <c r="U270" s="31" t="s">
        <v>1400</v>
      </c>
      <c r="V270" s="19"/>
      <c r="IA270" s="2"/>
      <c r="IB270" s="2"/>
      <c r="IC270" s="2"/>
      <c r="ID270" s="2"/>
      <c r="IE270" s="2"/>
      <c r="IF270" s="2"/>
      <c r="IG270" s="2"/>
      <c r="IH270" s="2"/>
    </row>
    <row r="271" spans="1:242" s="1" customFormat="1" ht="50.25" customHeight="1">
      <c r="A271" s="19">
        <v>136</v>
      </c>
      <c r="B271" s="19" t="s">
        <v>53</v>
      </c>
      <c r="C271" s="19" t="s">
        <v>1406</v>
      </c>
      <c r="D271" s="19" t="s">
        <v>743</v>
      </c>
      <c r="E271" s="19" t="s">
        <v>1387</v>
      </c>
      <c r="F271" s="19" t="s">
        <v>1407</v>
      </c>
      <c r="G271" s="20">
        <v>8</v>
      </c>
      <c r="H271" s="19" t="s">
        <v>56</v>
      </c>
      <c r="I271" s="19" t="s">
        <v>1408</v>
      </c>
      <c r="J271" s="27">
        <v>8</v>
      </c>
      <c r="K271" s="34">
        <v>8</v>
      </c>
      <c r="L271" s="27"/>
      <c r="M271" s="27"/>
      <c r="N271" s="27"/>
      <c r="O271" s="19" t="s">
        <v>747</v>
      </c>
      <c r="P271" s="19" t="s">
        <v>1409</v>
      </c>
      <c r="Q271" s="19">
        <v>110</v>
      </c>
      <c r="R271" s="30" t="s">
        <v>479</v>
      </c>
      <c r="S271" s="31" t="s">
        <v>62</v>
      </c>
      <c r="T271" s="31" t="s">
        <v>311</v>
      </c>
      <c r="U271" s="31" t="s">
        <v>311</v>
      </c>
      <c r="V271" s="19"/>
      <c r="IA271" s="2"/>
      <c r="IB271" s="2"/>
      <c r="IC271" s="2"/>
      <c r="ID271" s="2"/>
      <c r="IE271" s="2"/>
      <c r="IF271" s="2"/>
      <c r="IG271" s="2"/>
      <c r="IH271" s="2"/>
    </row>
    <row r="272" spans="1:242" s="1" customFormat="1" ht="34.9" customHeight="1">
      <c r="A272" s="19">
        <v>137</v>
      </c>
      <c r="B272" s="19" t="s">
        <v>53</v>
      </c>
      <c r="C272" s="19" t="s">
        <v>1410</v>
      </c>
      <c r="D272" s="19" t="s">
        <v>743</v>
      </c>
      <c r="E272" s="19" t="s">
        <v>1387</v>
      </c>
      <c r="F272" s="19" t="s">
        <v>1411</v>
      </c>
      <c r="G272" s="20">
        <v>100</v>
      </c>
      <c r="H272" s="19" t="s">
        <v>56</v>
      </c>
      <c r="I272" s="19" t="s">
        <v>1412</v>
      </c>
      <c r="J272" s="27">
        <v>100</v>
      </c>
      <c r="K272" s="34">
        <v>100</v>
      </c>
      <c r="L272" s="27"/>
      <c r="M272" s="27"/>
      <c r="N272" s="27"/>
      <c r="O272" s="19" t="s">
        <v>747</v>
      </c>
      <c r="P272" s="19" t="s">
        <v>1413</v>
      </c>
      <c r="Q272" s="19">
        <v>10</v>
      </c>
      <c r="R272" s="30" t="s">
        <v>1414</v>
      </c>
      <c r="S272" s="31" t="s">
        <v>1415</v>
      </c>
      <c r="T272" s="31" t="s">
        <v>1416</v>
      </c>
      <c r="U272" s="31" t="s">
        <v>1417</v>
      </c>
      <c r="V272" s="19"/>
      <c r="IA272" s="2"/>
      <c r="IB272" s="2"/>
      <c r="IC272" s="2"/>
      <c r="ID272" s="2"/>
      <c r="IE272" s="2"/>
      <c r="IF272" s="2"/>
      <c r="IG272" s="2"/>
      <c r="IH272" s="2"/>
    </row>
    <row r="273" spans="1:242" s="1" customFormat="1" ht="31.9" customHeight="1">
      <c r="A273" s="19">
        <v>138</v>
      </c>
      <c r="B273" s="19" t="s">
        <v>53</v>
      </c>
      <c r="C273" s="19" t="s">
        <v>1418</v>
      </c>
      <c r="D273" s="19" t="s">
        <v>743</v>
      </c>
      <c r="E273" s="19" t="s">
        <v>1387</v>
      </c>
      <c r="F273" s="19" t="s">
        <v>1419</v>
      </c>
      <c r="G273" s="20">
        <v>270</v>
      </c>
      <c r="H273" s="19" t="s">
        <v>56</v>
      </c>
      <c r="I273" s="19" t="s">
        <v>1403</v>
      </c>
      <c r="J273" s="27">
        <v>270</v>
      </c>
      <c r="K273" s="34">
        <v>270</v>
      </c>
      <c r="L273" s="27"/>
      <c r="M273" s="27"/>
      <c r="N273" s="27"/>
      <c r="O273" s="19" t="s">
        <v>747</v>
      </c>
      <c r="P273" s="19" t="s">
        <v>1420</v>
      </c>
      <c r="Q273" s="19">
        <v>38</v>
      </c>
      <c r="R273" s="30" t="s">
        <v>1421</v>
      </c>
      <c r="S273" s="31" t="s">
        <v>1422</v>
      </c>
      <c r="T273" s="31" t="s">
        <v>1423</v>
      </c>
      <c r="U273" s="31" t="s">
        <v>1052</v>
      </c>
      <c r="V273" s="19"/>
      <c r="IA273" s="2"/>
      <c r="IB273" s="2"/>
      <c r="IC273" s="2"/>
      <c r="ID273" s="2"/>
      <c r="IE273" s="2"/>
      <c r="IF273" s="2"/>
      <c r="IG273" s="2"/>
      <c r="IH273" s="2"/>
    </row>
    <row r="274" spans="1:242" s="1" customFormat="1" ht="84.75" customHeight="1">
      <c r="A274" s="19">
        <v>139</v>
      </c>
      <c r="B274" s="19" t="s">
        <v>53</v>
      </c>
      <c r="C274" s="19" t="s">
        <v>1424</v>
      </c>
      <c r="D274" s="19" t="s">
        <v>743</v>
      </c>
      <c r="E274" s="19" t="s">
        <v>1387</v>
      </c>
      <c r="F274" s="19" t="s">
        <v>1425</v>
      </c>
      <c r="G274" s="20">
        <v>800</v>
      </c>
      <c r="H274" s="19" t="s">
        <v>56</v>
      </c>
      <c r="I274" s="19" t="s">
        <v>1426</v>
      </c>
      <c r="J274" s="27">
        <v>800</v>
      </c>
      <c r="K274" s="20">
        <v>316.36839500000002</v>
      </c>
      <c r="L274" s="20">
        <v>483.63160499999998</v>
      </c>
      <c r="M274" s="27"/>
      <c r="N274" s="27"/>
      <c r="O274" s="19" t="s">
        <v>747</v>
      </c>
      <c r="P274" s="19" t="s">
        <v>1427</v>
      </c>
      <c r="Q274" s="19">
        <v>470</v>
      </c>
      <c r="R274" s="30" t="s">
        <v>1428</v>
      </c>
      <c r="S274" s="31" t="s">
        <v>1059</v>
      </c>
      <c r="T274" s="31" t="s">
        <v>1429</v>
      </c>
      <c r="U274" s="31" t="s">
        <v>615</v>
      </c>
      <c r="V274" s="19"/>
      <c r="IA274" s="2"/>
      <c r="IB274" s="2"/>
      <c r="IC274" s="2"/>
      <c r="ID274" s="2"/>
      <c r="IE274" s="2"/>
      <c r="IF274" s="2"/>
      <c r="IG274" s="2"/>
      <c r="IH274" s="2"/>
    </row>
    <row r="275" spans="1:242" s="1" customFormat="1" ht="27" customHeight="1">
      <c r="A275" s="19">
        <v>140</v>
      </c>
      <c r="B275" s="19" t="s">
        <v>53</v>
      </c>
      <c r="C275" s="19" t="s">
        <v>757</v>
      </c>
      <c r="D275" s="19" t="s">
        <v>743</v>
      </c>
      <c r="E275" s="19" t="s">
        <v>1387</v>
      </c>
      <c r="F275" s="19" t="s">
        <v>1430</v>
      </c>
      <c r="G275" s="20">
        <v>32.799999999999997</v>
      </c>
      <c r="H275" s="19" t="s">
        <v>56</v>
      </c>
      <c r="I275" s="19" t="s">
        <v>1431</v>
      </c>
      <c r="J275" s="27">
        <v>32.799999999999997</v>
      </c>
      <c r="K275" s="27"/>
      <c r="L275" s="27">
        <v>32.799999999999997</v>
      </c>
      <c r="M275" s="27"/>
      <c r="N275" s="27"/>
      <c r="O275" s="19" t="s">
        <v>747</v>
      </c>
      <c r="P275" s="19" t="s">
        <v>1430</v>
      </c>
      <c r="Q275" s="19">
        <v>82</v>
      </c>
      <c r="R275" s="30" t="s">
        <v>734</v>
      </c>
      <c r="S275" s="31" t="s">
        <v>1004</v>
      </c>
      <c r="T275" s="31" t="s">
        <v>1428</v>
      </c>
      <c r="U275" s="19" t="s">
        <v>736</v>
      </c>
      <c r="V275" s="19"/>
      <c r="IA275" s="2"/>
      <c r="IB275" s="2"/>
      <c r="IC275" s="2"/>
      <c r="ID275" s="2"/>
      <c r="IE275" s="2"/>
      <c r="IF275" s="2"/>
      <c r="IG275" s="2"/>
      <c r="IH275" s="2"/>
    </row>
    <row r="276" spans="1:242" s="1" customFormat="1" ht="37.5" customHeight="1">
      <c r="A276" s="19">
        <v>141</v>
      </c>
      <c r="B276" s="19" t="s">
        <v>765</v>
      </c>
      <c r="C276" s="19" t="s">
        <v>1432</v>
      </c>
      <c r="D276" s="19" t="s">
        <v>743</v>
      </c>
      <c r="E276" s="19" t="s">
        <v>1387</v>
      </c>
      <c r="F276" s="19" t="s">
        <v>1433</v>
      </c>
      <c r="G276" s="20">
        <v>50.622554999999998</v>
      </c>
      <c r="H276" s="19" t="s">
        <v>768</v>
      </c>
      <c r="I276" s="19" t="s">
        <v>773</v>
      </c>
      <c r="J276" s="27">
        <v>50.622554999999998</v>
      </c>
      <c r="K276" s="27"/>
      <c r="L276" s="27">
        <v>50.622554999999998</v>
      </c>
      <c r="M276" s="27"/>
      <c r="N276" s="27"/>
      <c r="O276" s="19" t="s">
        <v>747</v>
      </c>
      <c r="P276" s="19" t="s">
        <v>1434</v>
      </c>
      <c r="Q276" s="19">
        <v>165</v>
      </c>
      <c r="R276" s="34">
        <v>2018.6</v>
      </c>
      <c r="S276" s="34">
        <v>2018.6</v>
      </c>
      <c r="T276" s="34">
        <v>2019.1</v>
      </c>
      <c r="U276" s="34">
        <v>2019.1</v>
      </c>
      <c r="V276" s="19"/>
      <c r="IA276" s="2"/>
      <c r="IB276" s="2"/>
      <c r="IC276" s="2"/>
      <c r="ID276" s="2"/>
      <c r="IE276" s="2"/>
      <c r="IF276" s="2"/>
      <c r="IG276" s="2"/>
      <c r="IH276" s="2"/>
    </row>
    <row r="277" spans="1:242" s="1" customFormat="1" ht="30" customHeight="1">
      <c r="A277" s="19">
        <v>142</v>
      </c>
      <c r="B277" s="19" t="s">
        <v>765</v>
      </c>
      <c r="C277" s="19" t="s">
        <v>1435</v>
      </c>
      <c r="D277" s="19" t="s">
        <v>743</v>
      </c>
      <c r="E277" s="19" t="s">
        <v>1387</v>
      </c>
      <c r="F277" s="19" t="s">
        <v>1436</v>
      </c>
      <c r="G277" s="20">
        <v>10</v>
      </c>
      <c r="H277" s="19" t="s">
        <v>768</v>
      </c>
      <c r="I277" s="19" t="s">
        <v>1437</v>
      </c>
      <c r="J277" s="27">
        <v>10</v>
      </c>
      <c r="K277" s="27"/>
      <c r="L277" s="27">
        <v>10</v>
      </c>
      <c r="M277" s="27"/>
      <c r="N277" s="27"/>
      <c r="O277" s="19" t="s">
        <v>1335</v>
      </c>
      <c r="P277" s="19" t="s">
        <v>1438</v>
      </c>
      <c r="Q277" s="19">
        <v>197</v>
      </c>
      <c r="R277" s="69" t="s">
        <v>584</v>
      </c>
      <c r="S277" s="69" t="s">
        <v>584</v>
      </c>
      <c r="T277" s="69" t="s">
        <v>510</v>
      </c>
      <c r="U277" s="69" t="s">
        <v>954</v>
      </c>
      <c r="V277" s="19"/>
      <c r="IA277" s="2"/>
      <c r="IB277" s="2"/>
      <c r="IC277" s="2"/>
      <c r="ID277" s="2"/>
      <c r="IE277" s="2"/>
      <c r="IF277" s="2"/>
      <c r="IG277" s="2"/>
      <c r="IH277" s="2"/>
    </row>
    <row r="278" spans="1:242" s="1" customFormat="1" ht="34.9" customHeight="1">
      <c r="A278" s="19">
        <v>143</v>
      </c>
      <c r="B278" s="19" t="s">
        <v>63</v>
      </c>
      <c r="C278" s="19" t="s">
        <v>1439</v>
      </c>
      <c r="D278" s="19" t="s">
        <v>743</v>
      </c>
      <c r="E278" s="19" t="s">
        <v>1387</v>
      </c>
      <c r="F278" s="24" t="s">
        <v>1440</v>
      </c>
      <c r="G278" s="20">
        <v>14.081</v>
      </c>
      <c r="H278" s="19" t="s">
        <v>66</v>
      </c>
      <c r="I278" s="19" t="s">
        <v>725</v>
      </c>
      <c r="J278" s="27">
        <v>14.081</v>
      </c>
      <c r="K278" s="27"/>
      <c r="L278" s="27">
        <v>14.081</v>
      </c>
      <c r="M278" s="27"/>
      <c r="N278" s="27"/>
      <c r="O278" s="19" t="s">
        <v>747</v>
      </c>
      <c r="P278" s="80" t="s">
        <v>1441</v>
      </c>
      <c r="Q278" s="19">
        <v>106</v>
      </c>
      <c r="R278" s="19" t="s">
        <v>1442</v>
      </c>
      <c r="S278" s="19" t="s">
        <v>1443</v>
      </c>
      <c r="T278" s="19" t="s">
        <v>1444</v>
      </c>
      <c r="U278" s="19" t="s">
        <v>1445</v>
      </c>
      <c r="V278" s="19"/>
      <c r="IA278" s="2"/>
      <c r="IB278" s="2"/>
      <c r="IC278" s="2"/>
      <c r="ID278" s="2"/>
      <c r="IE278" s="2"/>
      <c r="IF278" s="2"/>
      <c r="IG278" s="2"/>
      <c r="IH278" s="2"/>
    </row>
    <row r="279" spans="1:242" s="1" customFormat="1" ht="37.9" customHeight="1">
      <c r="A279" s="19">
        <v>144</v>
      </c>
      <c r="B279" s="19" t="s">
        <v>63</v>
      </c>
      <c r="C279" s="19" t="s">
        <v>1446</v>
      </c>
      <c r="D279" s="19" t="s">
        <v>743</v>
      </c>
      <c r="E279" s="19" t="s">
        <v>1387</v>
      </c>
      <c r="F279" s="24" t="s">
        <v>1447</v>
      </c>
      <c r="G279" s="20">
        <v>19.984000000000002</v>
      </c>
      <c r="H279" s="19" t="s">
        <v>66</v>
      </c>
      <c r="I279" s="19" t="s">
        <v>725</v>
      </c>
      <c r="J279" s="27">
        <v>19.984000000000002</v>
      </c>
      <c r="K279" s="27"/>
      <c r="L279" s="27">
        <v>19.984000000000002</v>
      </c>
      <c r="M279" s="27"/>
      <c r="N279" s="27"/>
      <c r="O279" s="19" t="s">
        <v>747</v>
      </c>
      <c r="P279" s="80" t="s">
        <v>1448</v>
      </c>
      <c r="Q279" s="19">
        <v>106</v>
      </c>
      <c r="R279" s="19" t="s">
        <v>1449</v>
      </c>
      <c r="S279" s="19" t="s">
        <v>1450</v>
      </c>
      <c r="T279" s="19" t="s">
        <v>1451</v>
      </c>
      <c r="U279" s="19" t="s">
        <v>428</v>
      </c>
      <c r="V279" s="19"/>
      <c r="IA279" s="2"/>
      <c r="IB279" s="2"/>
      <c r="IC279" s="2"/>
      <c r="ID279" s="2"/>
      <c r="IE279" s="2"/>
      <c r="IF279" s="2"/>
      <c r="IG279" s="2"/>
      <c r="IH279" s="2"/>
    </row>
    <row r="280" spans="1:242" s="1" customFormat="1" ht="54.75" customHeight="1">
      <c r="A280" s="19">
        <v>145</v>
      </c>
      <c r="B280" s="19" t="s">
        <v>63</v>
      </c>
      <c r="C280" s="19" t="s">
        <v>1452</v>
      </c>
      <c r="D280" s="19" t="s">
        <v>743</v>
      </c>
      <c r="E280" s="19" t="s">
        <v>1387</v>
      </c>
      <c r="F280" s="24" t="s">
        <v>1453</v>
      </c>
      <c r="G280" s="20">
        <v>34.702500000000001</v>
      </c>
      <c r="H280" s="19" t="s">
        <v>66</v>
      </c>
      <c r="I280" s="19" t="s">
        <v>725</v>
      </c>
      <c r="J280" s="27">
        <v>34.702500000000001</v>
      </c>
      <c r="K280" s="27"/>
      <c r="L280" s="27">
        <v>34.702500000000001</v>
      </c>
      <c r="M280" s="27"/>
      <c r="N280" s="27"/>
      <c r="O280" s="19" t="s">
        <v>747</v>
      </c>
      <c r="P280" s="95" t="s">
        <v>1454</v>
      </c>
      <c r="Q280" s="19">
        <v>106</v>
      </c>
      <c r="R280" s="19" t="s">
        <v>626</v>
      </c>
      <c r="S280" s="19" t="s">
        <v>626</v>
      </c>
      <c r="T280" s="19" t="s">
        <v>92</v>
      </c>
      <c r="U280" s="19" t="s">
        <v>464</v>
      </c>
      <c r="V280" s="19"/>
      <c r="IA280" s="2"/>
      <c r="IB280" s="2"/>
      <c r="IC280" s="2"/>
      <c r="ID280" s="2"/>
      <c r="IE280" s="2"/>
      <c r="IF280" s="2"/>
      <c r="IG280" s="2"/>
      <c r="IH280" s="2"/>
    </row>
    <row r="281" spans="1:242" s="1" customFormat="1" ht="78" customHeight="1">
      <c r="A281" s="19">
        <v>146</v>
      </c>
      <c r="B281" s="19" t="s">
        <v>63</v>
      </c>
      <c r="C281" s="19" t="s">
        <v>1455</v>
      </c>
      <c r="D281" s="19" t="s">
        <v>743</v>
      </c>
      <c r="E281" s="19" t="s">
        <v>1387</v>
      </c>
      <c r="F281" s="24" t="s">
        <v>1456</v>
      </c>
      <c r="G281" s="20">
        <v>100</v>
      </c>
      <c r="H281" s="19" t="s">
        <v>66</v>
      </c>
      <c r="I281" s="19" t="s">
        <v>630</v>
      </c>
      <c r="J281" s="27">
        <v>100</v>
      </c>
      <c r="K281" s="27"/>
      <c r="L281" s="27">
        <v>100</v>
      </c>
      <c r="M281" s="27"/>
      <c r="N281" s="27"/>
      <c r="O281" s="19" t="s">
        <v>747</v>
      </c>
      <c r="P281" s="79" t="s">
        <v>1457</v>
      </c>
      <c r="Q281" s="83">
        <v>160</v>
      </c>
      <c r="R281" s="19" t="s">
        <v>92</v>
      </c>
      <c r="S281" s="19" t="s">
        <v>789</v>
      </c>
      <c r="T281" s="19" t="s">
        <v>633</v>
      </c>
      <c r="U281" s="19" t="s">
        <v>790</v>
      </c>
      <c r="V281" s="19"/>
      <c r="IA281" s="2"/>
      <c r="IB281" s="2"/>
      <c r="IC281" s="2"/>
      <c r="ID281" s="2"/>
      <c r="IE281" s="2"/>
      <c r="IF281" s="2"/>
      <c r="IG281" s="2"/>
      <c r="IH281" s="2"/>
    </row>
    <row r="282" spans="1:242" s="1" customFormat="1" ht="69" customHeight="1">
      <c r="A282" s="19">
        <v>147</v>
      </c>
      <c r="B282" s="19" t="s">
        <v>63</v>
      </c>
      <c r="C282" s="19" t="s">
        <v>1458</v>
      </c>
      <c r="D282" s="19" t="s">
        <v>743</v>
      </c>
      <c r="E282" s="19" t="s">
        <v>1387</v>
      </c>
      <c r="F282" s="24" t="s">
        <v>1459</v>
      </c>
      <c r="G282" s="20">
        <v>50.92</v>
      </c>
      <c r="H282" s="19" t="s">
        <v>66</v>
      </c>
      <c r="I282" s="19" t="s">
        <v>593</v>
      </c>
      <c r="J282" s="27">
        <v>50.92</v>
      </c>
      <c r="K282" s="27"/>
      <c r="L282" s="27">
        <v>50.92</v>
      </c>
      <c r="M282" s="27"/>
      <c r="N282" s="27"/>
      <c r="O282" s="19" t="s">
        <v>747</v>
      </c>
      <c r="P282" s="58" t="s">
        <v>1460</v>
      </c>
      <c r="Q282" s="19">
        <v>75</v>
      </c>
      <c r="R282" s="19" t="s">
        <v>1461</v>
      </c>
      <c r="S282" s="19" t="s">
        <v>837</v>
      </c>
      <c r="T282" s="19" t="s">
        <v>1462</v>
      </c>
      <c r="U282" s="19" t="s">
        <v>1463</v>
      </c>
      <c r="V282" s="19"/>
      <c r="IA282" s="2"/>
      <c r="IB282" s="2"/>
      <c r="IC282" s="2"/>
      <c r="ID282" s="2"/>
      <c r="IE282" s="2"/>
      <c r="IF282" s="2"/>
      <c r="IG282" s="2"/>
      <c r="IH282" s="2"/>
    </row>
    <row r="283" spans="1:242" s="1" customFormat="1" ht="45" customHeight="1">
      <c r="A283" s="19">
        <v>148</v>
      </c>
      <c r="B283" s="19" t="s">
        <v>63</v>
      </c>
      <c r="C283" s="19" t="s">
        <v>1464</v>
      </c>
      <c r="D283" s="19" t="s">
        <v>743</v>
      </c>
      <c r="E283" s="19" t="s">
        <v>1387</v>
      </c>
      <c r="F283" s="24" t="s">
        <v>1465</v>
      </c>
      <c r="G283" s="20">
        <v>9.9499999999999993</v>
      </c>
      <c r="H283" s="19" t="s">
        <v>66</v>
      </c>
      <c r="I283" s="19" t="s">
        <v>630</v>
      </c>
      <c r="J283" s="27">
        <v>9.9499999999999993</v>
      </c>
      <c r="K283" s="27"/>
      <c r="L283" s="27">
        <v>9.9499999999999993</v>
      </c>
      <c r="M283" s="27"/>
      <c r="N283" s="27"/>
      <c r="O283" s="19" t="s">
        <v>747</v>
      </c>
      <c r="P283" s="58" t="s">
        <v>1466</v>
      </c>
      <c r="Q283" s="32">
        <v>392</v>
      </c>
      <c r="R283" s="19" t="s">
        <v>1467</v>
      </c>
      <c r="S283" s="19" t="s">
        <v>1074</v>
      </c>
      <c r="T283" s="19" t="s">
        <v>1468</v>
      </c>
      <c r="U283" s="19" t="s">
        <v>705</v>
      </c>
      <c r="V283" s="19"/>
      <c r="IA283" s="2"/>
      <c r="IB283" s="2"/>
      <c r="IC283" s="2"/>
      <c r="ID283" s="2"/>
      <c r="IE283" s="2"/>
      <c r="IF283" s="2"/>
      <c r="IG283" s="2"/>
      <c r="IH283" s="2"/>
    </row>
    <row r="284" spans="1:242" s="1" customFormat="1" ht="102.75" customHeight="1">
      <c r="A284" s="19">
        <v>149</v>
      </c>
      <c r="B284" s="19" t="s">
        <v>63</v>
      </c>
      <c r="C284" s="19" t="s">
        <v>1469</v>
      </c>
      <c r="D284" s="19" t="s">
        <v>743</v>
      </c>
      <c r="E284" s="19" t="s">
        <v>1387</v>
      </c>
      <c r="F284" s="24" t="s">
        <v>1470</v>
      </c>
      <c r="G284" s="20">
        <v>5.94</v>
      </c>
      <c r="H284" s="19" t="s">
        <v>66</v>
      </c>
      <c r="I284" s="19" t="s">
        <v>1471</v>
      </c>
      <c r="J284" s="27">
        <v>5.94</v>
      </c>
      <c r="K284" s="27"/>
      <c r="L284" s="27">
        <v>5.94</v>
      </c>
      <c r="M284" s="27"/>
      <c r="N284" s="27"/>
      <c r="O284" s="19" t="s">
        <v>1472</v>
      </c>
      <c r="P284" s="58" t="s">
        <v>1473</v>
      </c>
      <c r="Q284" s="32">
        <v>60</v>
      </c>
      <c r="R284" s="19" t="s">
        <v>604</v>
      </c>
      <c r="S284" s="19" t="s">
        <v>785</v>
      </c>
      <c r="T284" s="19" t="s">
        <v>1074</v>
      </c>
      <c r="U284" s="19" t="s">
        <v>1021</v>
      </c>
      <c r="V284" s="19"/>
      <c r="IA284" s="2"/>
      <c r="IB284" s="2"/>
      <c r="IC284" s="2"/>
      <c r="ID284" s="2"/>
      <c r="IE284" s="2"/>
      <c r="IF284" s="2"/>
      <c r="IG284" s="2"/>
      <c r="IH284" s="2"/>
    </row>
    <row r="285" spans="1:242" s="1" customFormat="1" ht="78" customHeight="1">
      <c r="A285" s="19">
        <v>150</v>
      </c>
      <c r="B285" s="19" t="s">
        <v>63</v>
      </c>
      <c r="C285" s="19" t="s">
        <v>1474</v>
      </c>
      <c r="D285" s="19" t="s">
        <v>743</v>
      </c>
      <c r="E285" s="19" t="s">
        <v>1387</v>
      </c>
      <c r="F285" s="24" t="s">
        <v>1475</v>
      </c>
      <c r="G285" s="20">
        <v>50</v>
      </c>
      <c r="H285" s="19" t="s">
        <v>66</v>
      </c>
      <c r="I285" s="19" t="s">
        <v>67</v>
      </c>
      <c r="J285" s="27">
        <v>50</v>
      </c>
      <c r="K285" s="27"/>
      <c r="L285" s="27">
        <v>50</v>
      </c>
      <c r="M285" s="27"/>
      <c r="N285" s="27"/>
      <c r="O285" s="19" t="s">
        <v>747</v>
      </c>
      <c r="P285" s="78" t="s">
        <v>1476</v>
      </c>
      <c r="Q285" s="32">
        <v>310</v>
      </c>
      <c r="R285" s="19">
        <v>2019.3</v>
      </c>
      <c r="S285" s="78" t="s">
        <v>538</v>
      </c>
      <c r="T285" s="67" t="s">
        <v>1096</v>
      </c>
      <c r="U285" s="19" t="s">
        <v>790</v>
      </c>
      <c r="V285" s="19"/>
      <c r="IA285" s="2"/>
      <c r="IB285" s="2"/>
      <c r="IC285" s="2"/>
      <c r="ID285" s="2"/>
      <c r="IE285" s="2"/>
      <c r="IF285" s="2"/>
      <c r="IG285" s="2"/>
      <c r="IH285" s="2"/>
    </row>
    <row r="286" spans="1:242" s="1" customFormat="1" ht="55.5" customHeight="1">
      <c r="A286" s="19">
        <v>151</v>
      </c>
      <c r="B286" s="19" t="s">
        <v>414</v>
      </c>
      <c r="C286" s="19" t="s">
        <v>1477</v>
      </c>
      <c r="D286" s="19" t="s">
        <v>743</v>
      </c>
      <c r="E286" s="19" t="s">
        <v>1387</v>
      </c>
      <c r="F286" s="19" t="s">
        <v>1478</v>
      </c>
      <c r="G286" s="20">
        <v>198.24108200000001</v>
      </c>
      <c r="H286" s="19" t="s">
        <v>417</v>
      </c>
      <c r="I286" s="19" t="s">
        <v>1223</v>
      </c>
      <c r="J286" s="27">
        <v>198.24108200000001</v>
      </c>
      <c r="K286" s="27"/>
      <c r="L286" s="27">
        <v>198.24108200000001</v>
      </c>
      <c r="M286" s="27"/>
      <c r="N286" s="27"/>
      <c r="O286" s="19" t="s">
        <v>38</v>
      </c>
      <c r="P286" s="19" t="s">
        <v>1479</v>
      </c>
      <c r="Q286" s="19">
        <v>45</v>
      </c>
      <c r="R286" s="19" t="s">
        <v>836</v>
      </c>
      <c r="S286" s="19" t="s">
        <v>978</v>
      </c>
      <c r="T286" s="19" t="s">
        <v>420</v>
      </c>
      <c r="U286" s="19" t="s">
        <v>579</v>
      </c>
      <c r="V286" s="19"/>
      <c r="IA286" s="2"/>
      <c r="IB286" s="2"/>
      <c r="IC286" s="2"/>
      <c r="ID286" s="2"/>
      <c r="IE286" s="2"/>
      <c r="IF286" s="2"/>
      <c r="IG286" s="2"/>
      <c r="IH286" s="2"/>
    </row>
    <row r="287" spans="1:242" s="1" customFormat="1" ht="44.25" customHeight="1">
      <c r="A287" s="19">
        <v>152</v>
      </c>
      <c r="B287" s="19" t="s">
        <v>414</v>
      </c>
      <c r="C287" s="19" t="s">
        <v>1480</v>
      </c>
      <c r="D287" s="19" t="s">
        <v>743</v>
      </c>
      <c r="E287" s="19" t="s">
        <v>1387</v>
      </c>
      <c r="F287" s="19" t="s">
        <v>1481</v>
      </c>
      <c r="G287" s="20">
        <v>51.653678999999997</v>
      </c>
      <c r="H287" s="19" t="s">
        <v>417</v>
      </c>
      <c r="I287" s="19" t="s">
        <v>1482</v>
      </c>
      <c r="J287" s="27">
        <v>51.653678999999997</v>
      </c>
      <c r="K287" s="27"/>
      <c r="L287" s="27">
        <v>51.653678999999997</v>
      </c>
      <c r="M287" s="27"/>
      <c r="N287" s="27"/>
      <c r="O287" s="19" t="s">
        <v>38</v>
      </c>
      <c r="P287" s="19" t="s">
        <v>1483</v>
      </c>
      <c r="Q287" s="19">
        <v>186</v>
      </c>
      <c r="R287" s="19" t="s">
        <v>41</v>
      </c>
      <c r="S287" s="19" t="s">
        <v>387</v>
      </c>
      <c r="T287" s="19" t="s">
        <v>699</v>
      </c>
      <c r="U287" s="19" t="s">
        <v>887</v>
      </c>
      <c r="V287" s="19"/>
      <c r="IA287" s="2"/>
      <c r="IB287" s="2"/>
      <c r="IC287" s="2"/>
      <c r="ID287" s="2"/>
      <c r="IE287" s="2"/>
      <c r="IF287" s="2"/>
      <c r="IG287" s="2"/>
      <c r="IH287" s="2"/>
    </row>
    <row r="288" spans="1:242" s="1" customFormat="1" ht="34.9" customHeight="1">
      <c r="A288" s="19">
        <v>153</v>
      </c>
      <c r="B288" s="19" t="s">
        <v>421</v>
      </c>
      <c r="C288" s="19" t="s">
        <v>1484</v>
      </c>
      <c r="D288" s="19" t="s">
        <v>743</v>
      </c>
      <c r="E288" s="19" t="s">
        <v>1387</v>
      </c>
      <c r="F288" s="19" t="s">
        <v>1485</v>
      </c>
      <c r="G288" s="20">
        <v>9.1</v>
      </c>
      <c r="H288" s="19" t="s">
        <v>424</v>
      </c>
      <c r="I288" s="19" t="s">
        <v>1486</v>
      </c>
      <c r="J288" s="27">
        <v>9.1</v>
      </c>
      <c r="K288" s="27"/>
      <c r="L288" s="27">
        <v>9.1</v>
      </c>
      <c r="M288" s="27"/>
      <c r="N288" s="27"/>
      <c r="O288" s="19" t="s">
        <v>747</v>
      </c>
      <c r="P288" s="19" t="s">
        <v>1487</v>
      </c>
      <c r="Q288" s="19">
        <v>62</v>
      </c>
      <c r="R288" s="19" t="s">
        <v>1488</v>
      </c>
      <c r="S288" s="19" t="s">
        <v>1489</v>
      </c>
      <c r="T288" s="19" t="s">
        <v>604</v>
      </c>
      <c r="U288" s="19" t="s">
        <v>1490</v>
      </c>
      <c r="V288" s="19"/>
    </row>
    <row r="289" spans="1:242" s="1" customFormat="1" ht="34.15" customHeight="1">
      <c r="A289" s="19">
        <v>154</v>
      </c>
      <c r="B289" s="19" t="s">
        <v>421</v>
      </c>
      <c r="C289" s="19" t="s">
        <v>1491</v>
      </c>
      <c r="D289" s="19" t="s">
        <v>743</v>
      </c>
      <c r="E289" s="19" t="s">
        <v>1387</v>
      </c>
      <c r="F289" s="19" t="s">
        <v>1492</v>
      </c>
      <c r="G289" s="20">
        <v>9.5</v>
      </c>
      <c r="H289" s="19" t="s">
        <v>424</v>
      </c>
      <c r="I289" s="19" t="s">
        <v>1486</v>
      </c>
      <c r="J289" s="27">
        <v>9.5</v>
      </c>
      <c r="K289" s="27"/>
      <c r="L289" s="27">
        <v>9.5</v>
      </c>
      <c r="M289" s="27"/>
      <c r="N289" s="27"/>
      <c r="O289" s="19" t="s">
        <v>747</v>
      </c>
      <c r="P289" s="19" t="s">
        <v>1493</v>
      </c>
      <c r="Q289" s="19">
        <v>62</v>
      </c>
      <c r="R289" s="19" t="s">
        <v>1494</v>
      </c>
      <c r="S289" s="19" t="s">
        <v>366</v>
      </c>
      <c r="T289" s="19" t="s">
        <v>604</v>
      </c>
      <c r="U289" s="19" t="s">
        <v>703</v>
      </c>
      <c r="V289" s="19"/>
    </row>
    <row r="290" spans="1:242" s="1" customFormat="1" ht="34.15" customHeight="1">
      <c r="A290" s="19">
        <v>155</v>
      </c>
      <c r="B290" s="19" t="s">
        <v>421</v>
      </c>
      <c r="C290" s="19" t="s">
        <v>1495</v>
      </c>
      <c r="D290" s="19" t="s">
        <v>743</v>
      </c>
      <c r="E290" s="19" t="s">
        <v>1387</v>
      </c>
      <c r="F290" s="19" t="s">
        <v>1436</v>
      </c>
      <c r="G290" s="20">
        <v>30</v>
      </c>
      <c r="H290" s="19" t="s">
        <v>424</v>
      </c>
      <c r="I290" s="19" t="s">
        <v>1496</v>
      </c>
      <c r="J290" s="27">
        <v>30</v>
      </c>
      <c r="K290" s="27"/>
      <c r="L290" s="27">
        <v>30</v>
      </c>
      <c r="M290" s="27"/>
      <c r="N290" s="27"/>
      <c r="O290" s="19" t="s">
        <v>1335</v>
      </c>
      <c r="P290" s="19" t="s">
        <v>1497</v>
      </c>
      <c r="Q290" s="19">
        <v>546</v>
      </c>
      <c r="R290" s="19" t="s">
        <v>963</v>
      </c>
      <c r="S290" s="19" t="s">
        <v>1022</v>
      </c>
      <c r="T290" s="19" t="s">
        <v>1498</v>
      </c>
      <c r="U290" s="19" t="s">
        <v>540</v>
      </c>
      <c r="V290" s="19"/>
    </row>
    <row r="291" spans="1:242" s="1" customFormat="1" ht="48" customHeight="1">
      <c r="A291" s="19">
        <v>156</v>
      </c>
      <c r="B291" s="19" t="s">
        <v>211</v>
      </c>
      <c r="C291" s="19" t="s">
        <v>1499</v>
      </c>
      <c r="D291" s="19" t="s">
        <v>743</v>
      </c>
      <c r="E291" s="19" t="s">
        <v>1387</v>
      </c>
      <c r="F291" s="19" t="s">
        <v>1500</v>
      </c>
      <c r="G291" s="20">
        <v>37.799999999999997</v>
      </c>
      <c r="H291" s="19" t="s">
        <v>214</v>
      </c>
      <c r="I291" s="19" t="s">
        <v>1501</v>
      </c>
      <c r="J291" s="27">
        <v>37.799999999999997</v>
      </c>
      <c r="K291" s="27"/>
      <c r="L291" s="27">
        <v>37.799999999999997</v>
      </c>
      <c r="M291" s="27"/>
      <c r="N291" s="27"/>
      <c r="O291" s="19" t="s">
        <v>747</v>
      </c>
      <c r="P291" s="19" t="s">
        <v>1502</v>
      </c>
      <c r="Q291" s="19">
        <v>669</v>
      </c>
      <c r="R291" s="19" t="s">
        <v>1021</v>
      </c>
      <c r="S291" s="19" t="s">
        <v>98</v>
      </c>
      <c r="T291" s="19" t="s">
        <v>928</v>
      </c>
      <c r="U291" s="19" t="s">
        <v>705</v>
      </c>
      <c r="V291" s="19"/>
      <c r="IA291" s="2"/>
      <c r="IB291" s="2"/>
      <c r="IC291" s="2"/>
      <c r="ID291" s="2"/>
      <c r="IE291" s="2"/>
      <c r="IF291" s="2"/>
      <c r="IG291" s="2"/>
      <c r="IH291" s="2"/>
    </row>
    <row r="292" spans="1:242" s="1" customFormat="1" ht="31.9" customHeight="1">
      <c r="A292" s="19">
        <v>157</v>
      </c>
      <c r="B292" s="24" t="s">
        <v>211</v>
      </c>
      <c r="C292" s="24" t="s">
        <v>757</v>
      </c>
      <c r="D292" s="19" t="s">
        <v>743</v>
      </c>
      <c r="E292" s="19" t="s">
        <v>1387</v>
      </c>
      <c r="F292" s="24" t="s">
        <v>1503</v>
      </c>
      <c r="G292" s="20">
        <v>3.6</v>
      </c>
      <c r="H292" s="19" t="s">
        <v>214</v>
      </c>
      <c r="I292" s="19" t="s">
        <v>1504</v>
      </c>
      <c r="J292" s="27">
        <v>3.6</v>
      </c>
      <c r="K292" s="27"/>
      <c r="L292" s="27">
        <v>3.6</v>
      </c>
      <c r="M292" s="27"/>
      <c r="N292" s="27"/>
      <c r="O292" s="19" t="s">
        <v>747</v>
      </c>
      <c r="P292" s="24" t="s">
        <v>1505</v>
      </c>
      <c r="Q292" s="19">
        <v>33</v>
      </c>
      <c r="R292" s="19" t="s">
        <v>734</v>
      </c>
      <c r="S292" s="19" t="s">
        <v>584</v>
      </c>
      <c r="T292" s="19" t="s">
        <v>1033</v>
      </c>
      <c r="U292" s="19" t="s">
        <v>736</v>
      </c>
      <c r="V292" s="19"/>
      <c r="IA292" s="2"/>
      <c r="IB292" s="2"/>
      <c r="IC292" s="2"/>
      <c r="ID292" s="2"/>
      <c r="IE292" s="2"/>
      <c r="IF292" s="2"/>
      <c r="IG292" s="2"/>
      <c r="IH292" s="2"/>
    </row>
    <row r="293" spans="1:242" s="1" customFormat="1" ht="37.15" customHeight="1">
      <c r="A293" s="19">
        <v>158</v>
      </c>
      <c r="B293" s="24" t="s">
        <v>303</v>
      </c>
      <c r="C293" s="24" t="s">
        <v>1506</v>
      </c>
      <c r="D293" s="19" t="s">
        <v>743</v>
      </c>
      <c r="E293" s="19" t="s">
        <v>1387</v>
      </c>
      <c r="F293" s="24" t="s">
        <v>1507</v>
      </c>
      <c r="G293" s="20">
        <v>34.496000000000002</v>
      </c>
      <c r="H293" s="19" t="s">
        <v>306</v>
      </c>
      <c r="I293" s="19" t="s">
        <v>315</v>
      </c>
      <c r="J293" s="27">
        <v>34.496000000000002</v>
      </c>
      <c r="K293" s="27"/>
      <c r="L293" s="27">
        <v>34.496000000000002</v>
      </c>
      <c r="M293" s="27"/>
      <c r="N293" s="27"/>
      <c r="O293" s="32" t="s">
        <v>747</v>
      </c>
      <c r="P293" s="59" t="s">
        <v>1508</v>
      </c>
      <c r="Q293" s="19">
        <v>245</v>
      </c>
      <c r="R293" s="31" t="s">
        <v>1509</v>
      </c>
      <c r="S293" s="31" t="s">
        <v>1510</v>
      </c>
      <c r="T293" s="31" t="s">
        <v>1400</v>
      </c>
      <c r="U293" s="31" t="s">
        <v>1511</v>
      </c>
      <c r="V293" s="19"/>
      <c r="IA293" s="2"/>
      <c r="IB293" s="2"/>
      <c r="IC293" s="2"/>
      <c r="ID293" s="2"/>
      <c r="IE293" s="2"/>
      <c r="IF293" s="2"/>
      <c r="IG293" s="2"/>
      <c r="IH293" s="2"/>
    </row>
    <row r="294" spans="1:242" s="1" customFormat="1" ht="33" customHeight="1">
      <c r="A294" s="19">
        <v>159</v>
      </c>
      <c r="B294" s="24" t="s">
        <v>303</v>
      </c>
      <c r="C294" s="24" t="s">
        <v>1512</v>
      </c>
      <c r="D294" s="19" t="s">
        <v>743</v>
      </c>
      <c r="E294" s="19" t="s">
        <v>1387</v>
      </c>
      <c r="F294" s="24" t="s">
        <v>1513</v>
      </c>
      <c r="G294" s="20">
        <v>119.608645</v>
      </c>
      <c r="H294" s="19" t="s">
        <v>306</v>
      </c>
      <c r="I294" s="19" t="s">
        <v>1514</v>
      </c>
      <c r="J294" s="27">
        <v>119.608645</v>
      </c>
      <c r="K294" s="27"/>
      <c r="L294" s="27">
        <v>119.608645</v>
      </c>
      <c r="M294" s="27"/>
      <c r="N294" s="27"/>
      <c r="O294" s="32" t="s">
        <v>747</v>
      </c>
      <c r="P294" s="59" t="s">
        <v>1515</v>
      </c>
      <c r="Q294" s="19">
        <v>100</v>
      </c>
      <c r="R294" s="31" t="s">
        <v>1516</v>
      </c>
      <c r="S294" s="31" t="s">
        <v>1517</v>
      </c>
      <c r="T294" s="31" t="s">
        <v>1518</v>
      </c>
      <c r="U294" s="31" t="s">
        <v>1519</v>
      </c>
      <c r="V294" s="19"/>
      <c r="IA294" s="2"/>
      <c r="IB294" s="2"/>
      <c r="IC294" s="2"/>
      <c r="ID294" s="2"/>
      <c r="IE294" s="2"/>
      <c r="IF294" s="2"/>
      <c r="IG294" s="2"/>
      <c r="IH294" s="2"/>
    </row>
    <row r="295" spans="1:242" s="1" customFormat="1" ht="36" customHeight="1">
      <c r="A295" s="19">
        <v>160</v>
      </c>
      <c r="B295" s="24" t="s">
        <v>303</v>
      </c>
      <c r="C295" s="24" t="s">
        <v>1520</v>
      </c>
      <c r="D295" s="19" t="s">
        <v>743</v>
      </c>
      <c r="E295" s="19" t="s">
        <v>1387</v>
      </c>
      <c r="F295" s="24" t="s">
        <v>1521</v>
      </c>
      <c r="G295" s="20">
        <v>19.863</v>
      </c>
      <c r="H295" s="19" t="s">
        <v>306</v>
      </c>
      <c r="I295" s="19" t="s">
        <v>1362</v>
      </c>
      <c r="J295" s="27">
        <v>19.863</v>
      </c>
      <c r="K295" s="27"/>
      <c r="L295" s="27">
        <v>19.863</v>
      </c>
      <c r="M295" s="27"/>
      <c r="N295" s="27"/>
      <c r="O295" s="32" t="s">
        <v>747</v>
      </c>
      <c r="P295" s="59" t="s">
        <v>1522</v>
      </c>
      <c r="Q295" s="19">
        <v>12</v>
      </c>
      <c r="R295" s="31" t="s">
        <v>1523</v>
      </c>
      <c r="S295" s="31" t="s">
        <v>1524</v>
      </c>
      <c r="T295" s="31" t="s">
        <v>1525</v>
      </c>
      <c r="U295" s="31" t="s">
        <v>312</v>
      </c>
      <c r="V295" s="19"/>
      <c r="IA295" s="2"/>
      <c r="IB295" s="2"/>
      <c r="IC295" s="2"/>
      <c r="ID295" s="2"/>
      <c r="IE295" s="2"/>
      <c r="IF295" s="2"/>
      <c r="IG295" s="2"/>
      <c r="IH295" s="2"/>
    </row>
    <row r="296" spans="1:242" s="1" customFormat="1" ht="39" customHeight="1">
      <c r="A296" s="19">
        <v>161</v>
      </c>
      <c r="B296" s="24" t="s">
        <v>303</v>
      </c>
      <c r="C296" s="24" t="s">
        <v>1526</v>
      </c>
      <c r="D296" s="19" t="s">
        <v>743</v>
      </c>
      <c r="E296" s="19" t="s">
        <v>1387</v>
      </c>
      <c r="F296" s="24" t="s">
        <v>1527</v>
      </c>
      <c r="G296" s="20">
        <v>88.6</v>
      </c>
      <c r="H296" s="19" t="s">
        <v>306</v>
      </c>
      <c r="I296" s="19" t="s">
        <v>1528</v>
      </c>
      <c r="J296" s="27">
        <v>88.6</v>
      </c>
      <c r="K296" s="27"/>
      <c r="L296" s="27">
        <v>88.6</v>
      </c>
      <c r="M296" s="27"/>
      <c r="N296" s="27"/>
      <c r="O296" s="32" t="s">
        <v>747</v>
      </c>
      <c r="P296" s="59" t="s">
        <v>1529</v>
      </c>
      <c r="Q296" s="19">
        <v>131</v>
      </c>
      <c r="R296" s="31" t="s">
        <v>1530</v>
      </c>
      <c r="S296" s="31" t="s">
        <v>1531</v>
      </c>
      <c r="T296" s="31" t="s">
        <v>1532</v>
      </c>
      <c r="U296" s="31" t="s">
        <v>1533</v>
      </c>
      <c r="V296" s="19"/>
      <c r="IA296" s="2"/>
      <c r="IB296" s="2"/>
      <c r="IC296" s="2"/>
      <c r="ID296" s="2"/>
      <c r="IE296" s="2"/>
      <c r="IF296" s="2"/>
      <c r="IG296" s="2"/>
      <c r="IH296" s="2"/>
    </row>
    <row r="297" spans="1:242" s="1" customFormat="1" ht="34.9" customHeight="1">
      <c r="A297" s="19">
        <v>162</v>
      </c>
      <c r="B297" s="24" t="s">
        <v>303</v>
      </c>
      <c r="C297" s="24" t="s">
        <v>1534</v>
      </c>
      <c r="D297" s="19" t="s">
        <v>743</v>
      </c>
      <c r="E297" s="19" t="s">
        <v>1387</v>
      </c>
      <c r="F297" s="24" t="s">
        <v>1535</v>
      </c>
      <c r="G297" s="20">
        <v>55.51</v>
      </c>
      <c r="H297" s="19" t="s">
        <v>306</v>
      </c>
      <c r="I297" s="19" t="s">
        <v>315</v>
      </c>
      <c r="J297" s="27">
        <v>55.51</v>
      </c>
      <c r="K297" s="27"/>
      <c r="L297" s="27">
        <v>55.51</v>
      </c>
      <c r="M297" s="27"/>
      <c r="N297" s="27"/>
      <c r="O297" s="32" t="s">
        <v>747</v>
      </c>
      <c r="P297" s="59" t="s">
        <v>1355</v>
      </c>
      <c r="Q297" s="19">
        <v>245</v>
      </c>
      <c r="R297" s="31" t="s">
        <v>1536</v>
      </c>
      <c r="S297" s="31" t="s">
        <v>1060</v>
      </c>
      <c r="T297" s="31" t="s">
        <v>1537</v>
      </c>
      <c r="U297" s="31" t="s">
        <v>1538</v>
      </c>
      <c r="V297" s="19"/>
      <c r="IA297" s="2"/>
      <c r="IB297" s="2"/>
      <c r="IC297" s="2"/>
      <c r="ID297" s="2"/>
      <c r="IE297" s="2"/>
      <c r="IF297" s="2"/>
      <c r="IG297" s="2"/>
      <c r="IH297" s="2"/>
    </row>
    <row r="298" spans="1:242" s="1" customFormat="1" ht="37.9" customHeight="1">
      <c r="A298" s="19">
        <v>163</v>
      </c>
      <c r="B298" s="24" t="s">
        <v>187</v>
      </c>
      <c r="C298" s="24" t="s">
        <v>1539</v>
      </c>
      <c r="D298" s="19" t="s">
        <v>743</v>
      </c>
      <c r="E298" s="19" t="s">
        <v>1387</v>
      </c>
      <c r="F298" s="24" t="s">
        <v>1540</v>
      </c>
      <c r="G298" s="20">
        <v>1.4046940000000001</v>
      </c>
      <c r="H298" s="19" t="s">
        <v>190</v>
      </c>
      <c r="I298" s="19" t="s">
        <v>1541</v>
      </c>
      <c r="J298" s="27">
        <v>1.4046940000000001</v>
      </c>
      <c r="K298" s="27"/>
      <c r="L298" s="27">
        <v>1.4046940000000001</v>
      </c>
      <c r="M298" s="27"/>
      <c r="N298" s="27"/>
      <c r="O298" s="19" t="s">
        <v>747</v>
      </c>
      <c r="P298" s="77" t="s">
        <v>1542</v>
      </c>
      <c r="Q298" s="19">
        <v>26</v>
      </c>
      <c r="R298" s="19" t="s">
        <v>407</v>
      </c>
      <c r="S298" s="37" t="s">
        <v>407</v>
      </c>
      <c r="T298" s="37">
        <v>2018.12</v>
      </c>
      <c r="U298" s="36" t="s">
        <v>200</v>
      </c>
      <c r="V298" s="19"/>
      <c r="IA298" s="2"/>
      <c r="IB298" s="2"/>
      <c r="IC298" s="2"/>
      <c r="ID298" s="2"/>
      <c r="IE298" s="2"/>
      <c r="IF298" s="2"/>
      <c r="IG298" s="2"/>
      <c r="IH298" s="2"/>
    </row>
    <row r="299" spans="1:242" s="1" customFormat="1" ht="36" customHeight="1">
      <c r="A299" s="19">
        <v>164</v>
      </c>
      <c r="B299" s="24" t="s">
        <v>187</v>
      </c>
      <c r="C299" s="24" t="s">
        <v>1543</v>
      </c>
      <c r="D299" s="19" t="s">
        <v>743</v>
      </c>
      <c r="E299" s="19" t="s">
        <v>1387</v>
      </c>
      <c r="F299" s="24" t="s">
        <v>1544</v>
      </c>
      <c r="G299" s="20">
        <v>115.1581</v>
      </c>
      <c r="H299" s="19" t="s">
        <v>190</v>
      </c>
      <c r="I299" s="19" t="s">
        <v>1545</v>
      </c>
      <c r="J299" s="27">
        <v>115.1581</v>
      </c>
      <c r="K299" s="27"/>
      <c r="L299" s="27">
        <v>115.1581</v>
      </c>
      <c r="M299" s="27"/>
      <c r="N299" s="27"/>
      <c r="O299" s="19" t="s">
        <v>747</v>
      </c>
      <c r="P299" s="77" t="s">
        <v>1546</v>
      </c>
      <c r="Q299" s="19">
        <v>5</v>
      </c>
      <c r="R299" s="19" t="s">
        <v>710</v>
      </c>
      <c r="S299" s="37" t="s">
        <v>710</v>
      </c>
      <c r="T299" s="37">
        <v>2018.12</v>
      </c>
      <c r="U299" s="36" t="s">
        <v>538</v>
      </c>
      <c r="V299" s="19"/>
      <c r="IA299" s="2"/>
      <c r="IB299" s="2"/>
      <c r="IC299" s="2"/>
      <c r="ID299" s="2"/>
      <c r="IE299" s="2"/>
      <c r="IF299" s="2"/>
      <c r="IG299" s="2"/>
      <c r="IH299" s="2"/>
    </row>
    <row r="300" spans="1:242" s="1" customFormat="1" ht="61.9" customHeight="1">
      <c r="A300" s="19">
        <v>165</v>
      </c>
      <c r="B300" s="24" t="s">
        <v>741</v>
      </c>
      <c r="C300" s="24" t="s">
        <v>1547</v>
      </c>
      <c r="D300" s="19" t="s">
        <v>743</v>
      </c>
      <c r="E300" s="19" t="s">
        <v>1387</v>
      </c>
      <c r="F300" s="24" t="s">
        <v>1548</v>
      </c>
      <c r="G300" s="20">
        <v>6.93</v>
      </c>
      <c r="H300" s="19" t="s">
        <v>506</v>
      </c>
      <c r="I300" s="19" t="s">
        <v>1549</v>
      </c>
      <c r="J300" s="27">
        <v>6.93</v>
      </c>
      <c r="K300" s="27"/>
      <c r="L300" s="27">
        <v>6.93</v>
      </c>
      <c r="M300" s="27"/>
      <c r="N300" s="27"/>
      <c r="O300" s="19" t="s">
        <v>747</v>
      </c>
      <c r="P300" s="24" t="s">
        <v>1550</v>
      </c>
      <c r="Q300" s="19">
        <v>1136</v>
      </c>
      <c r="R300" s="19" t="s">
        <v>92</v>
      </c>
      <c r="S300" s="19" t="s">
        <v>749</v>
      </c>
      <c r="T300" s="19" t="s">
        <v>509</v>
      </c>
      <c r="U300" s="19" t="s">
        <v>540</v>
      </c>
      <c r="V300" s="19"/>
      <c r="IA300" s="2"/>
      <c r="IB300" s="2"/>
      <c r="IC300" s="2"/>
      <c r="ID300" s="2"/>
      <c r="IE300" s="2"/>
      <c r="IF300" s="2"/>
      <c r="IG300" s="2"/>
      <c r="IH300" s="2"/>
    </row>
    <row r="301" spans="1:242" s="1" customFormat="1" ht="79.5" customHeight="1">
      <c r="A301" s="19">
        <v>166</v>
      </c>
      <c r="B301" s="24" t="s">
        <v>741</v>
      </c>
      <c r="C301" s="24" t="s">
        <v>1551</v>
      </c>
      <c r="D301" s="19" t="s">
        <v>743</v>
      </c>
      <c r="E301" s="19" t="s">
        <v>1387</v>
      </c>
      <c r="F301" s="24" t="s">
        <v>1552</v>
      </c>
      <c r="G301" s="20">
        <v>27.76</v>
      </c>
      <c r="H301" s="19" t="s">
        <v>506</v>
      </c>
      <c r="I301" s="19" t="s">
        <v>1553</v>
      </c>
      <c r="J301" s="27">
        <v>27.76</v>
      </c>
      <c r="K301" s="27"/>
      <c r="L301" s="27">
        <v>27.76</v>
      </c>
      <c r="M301" s="27"/>
      <c r="N301" s="27"/>
      <c r="O301" s="19" t="s">
        <v>747</v>
      </c>
      <c r="P301" s="96" t="s">
        <v>1554</v>
      </c>
      <c r="Q301" s="19">
        <v>98</v>
      </c>
      <c r="R301" s="19" t="s">
        <v>538</v>
      </c>
      <c r="S301" s="19" t="s">
        <v>539</v>
      </c>
      <c r="T301" s="19" t="s">
        <v>753</v>
      </c>
      <c r="U301" s="19" t="s">
        <v>511</v>
      </c>
      <c r="V301" s="19"/>
      <c r="IA301" s="2"/>
      <c r="IB301" s="2"/>
      <c r="IC301" s="2"/>
      <c r="ID301" s="2"/>
      <c r="IE301" s="2"/>
      <c r="IF301" s="2"/>
      <c r="IG301" s="2"/>
      <c r="IH301" s="2"/>
    </row>
    <row r="302" spans="1:242" s="1" customFormat="1" ht="177.75" customHeight="1">
      <c r="A302" s="19">
        <v>167</v>
      </c>
      <c r="B302" s="24" t="s">
        <v>741</v>
      </c>
      <c r="C302" s="24" t="s">
        <v>1555</v>
      </c>
      <c r="D302" s="19" t="s">
        <v>743</v>
      </c>
      <c r="E302" s="19" t="s">
        <v>1387</v>
      </c>
      <c r="F302" s="24" t="s">
        <v>1556</v>
      </c>
      <c r="G302" s="20">
        <v>81.400000000000006</v>
      </c>
      <c r="H302" s="19" t="s">
        <v>506</v>
      </c>
      <c r="I302" s="19" t="s">
        <v>746</v>
      </c>
      <c r="J302" s="27">
        <v>81.400000000000006</v>
      </c>
      <c r="K302" s="27"/>
      <c r="L302" s="27">
        <v>81.400000000000006</v>
      </c>
      <c r="M302" s="27"/>
      <c r="N302" s="27"/>
      <c r="O302" s="19" t="s">
        <v>747</v>
      </c>
      <c r="P302" s="24" t="s">
        <v>1557</v>
      </c>
      <c r="Q302" s="19">
        <v>1161</v>
      </c>
      <c r="R302" s="19" t="s">
        <v>538</v>
      </c>
      <c r="S302" s="19" t="s">
        <v>539</v>
      </c>
      <c r="T302" s="19" t="s">
        <v>753</v>
      </c>
      <c r="U302" s="19" t="s">
        <v>511</v>
      </c>
      <c r="V302" s="19"/>
      <c r="IA302" s="2"/>
      <c r="IB302" s="2"/>
      <c r="IC302" s="2"/>
      <c r="ID302" s="2"/>
      <c r="IE302" s="2"/>
      <c r="IF302" s="2"/>
      <c r="IG302" s="2"/>
      <c r="IH302" s="2"/>
    </row>
    <row r="303" spans="1:242" s="1" customFormat="1" ht="42" customHeight="1">
      <c r="A303" s="19">
        <v>168</v>
      </c>
      <c r="B303" s="24" t="s">
        <v>116</v>
      </c>
      <c r="C303" s="24" t="s">
        <v>757</v>
      </c>
      <c r="D303" s="19" t="s">
        <v>743</v>
      </c>
      <c r="E303" s="19" t="s">
        <v>1387</v>
      </c>
      <c r="F303" s="24" t="s">
        <v>1558</v>
      </c>
      <c r="G303" s="20">
        <v>19.600000000000001</v>
      </c>
      <c r="H303" s="19" t="s">
        <v>119</v>
      </c>
      <c r="I303" s="19" t="s">
        <v>1559</v>
      </c>
      <c r="J303" s="27">
        <v>19.600000000000001</v>
      </c>
      <c r="K303" s="27"/>
      <c r="L303" s="27">
        <v>19.600000000000001</v>
      </c>
      <c r="M303" s="27"/>
      <c r="N303" s="27"/>
      <c r="O303" s="19" t="s">
        <v>747</v>
      </c>
      <c r="P303" s="24" t="s">
        <v>1560</v>
      </c>
      <c r="Q303" s="19">
        <v>49</v>
      </c>
      <c r="R303" s="33" t="s">
        <v>1561</v>
      </c>
      <c r="S303" s="33" t="s">
        <v>1562</v>
      </c>
      <c r="T303" s="33" t="s">
        <v>1563</v>
      </c>
      <c r="U303" s="33" t="s">
        <v>488</v>
      </c>
      <c r="V303" s="19"/>
      <c r="IA303" s="2"/>
      <c r="IB303" s="2"/>
      <c r="IC303" s="2"/>
      <c r="ID303" s="2"/>
      <c r="IE303" s="2"/>
      <c r="IF303" s="2"/>
      <c r="IG303" s="2"/>
      <c r="IH303" s="2"/>
    </row>
    <row r="304" spans="1:242" s="1" customFormat="1" ht="42.75" customHeight="1">
      <c r="A304" s="19">
        <v>169</v>
      </c>
      <c r="B304" s="24" t="s">
        <v>142</v>
      </c>
      <c r="C304" s="24" t="s">
        <v>1564</v>
      </c>
      <c r="D304" s="19" t="s">
        <v>743</v>
      </c>
      <c r="E304" s="19" t="s">
        <v>1387</v>
      </c>
      <c r="F304" s="24" t="s">
        <v>1565</v>
      </c>
      <c r="G304" s="20">
        <v>40</v>
      </c>
      <c r="H304" s="19" t="s">
        <v>145</v>
      </c>
      <c r="I304" s="19" t="s">
        <v>814</v>
      </c>
      <c r="J304" s="27">
        <v>40</v>
      </c>
      <c r="K304" s="27"/>
      <c r="L304" s="27">
        <v>40</v>
      </c>
      <c r="M304" s="27"/>
      <c r="N304" s="27"/>
      <c r="O304" s="19" t="s">
        <v>38</v>
      </c>
      <c r="P304" s="24" t="s">
        <v>815</v>
      </c>
      <c r="Q304" s="32">
        <v>242</v>
      </c>
      <c r="R304" s="30" t="s">
        <v>651</v>
      </c>
      <c r="S304" s="30" t="s">
        <v>652</v>
      </c>
      <c r="T304" s="30" t="s">
        <v>653</v>
      </c>
      <c r="U304" s="30" t="s">
        <v>185</v>
      </c>
      <c r="V304" s="30"/>
      <c r="IA304" s="2"/>
      <c r="IB304" s="2"/>
      <c r="IC304" s="2"/>
      <c r="ID304" s="2"/>
      <c r="IE304" s="2"/>
      <c r="IF304" s="2"/>
      <c r="IG304" s="2"/>
      <c r="IH304" s="2"/>
    </row>
    <row r="305" spans="1:16371" s="1" customFormat="1" ht="55.5" customHeight="1">
      <c r="A305" s="19">
        <v>170</v>
      </c>
      <c r="B305" s="24" t="s">
        <v>374</v>
      </c>
      <c r="C305" s="24" t="s">
        <v>1566</v>
      </c>
      <c r="D305" s="19" t="s">
        <v>743</v>
      </c>
      <c r="E305" s="19" t="s">
        <v>1387</v>
      </c>
      <c r="F305" s="24" t="s">
        <v>1567</v>
      </c>
      <c r="G305" s="20">
        <v>116.53</v>
      </c>
      <c r="H305" s="19" t="s">
        <v>377</v>
      </c>
      <c r="I305" s="19" t="s">
        <v>404</v>
      </c>
      <c r="J305" s="27">
        <v>116.53</v>
      </c>
      <c r="K305" s="27"/>
      <c r="L305" s="27">
        <v>116.53</v>
      </c>
      <c r="M305" s="27"/>
      <c r="N305" s="27"/>
      <c r="O305" s="55" t="s">
        <v>747</v>
      </c>
      <c r="P305" s="56" t="s">
        <v>1568</v>
      </c>
      <c r="Q305" s="55">
        <v>142</v>
      </c>
      <c r="R305" s="68" t="s">
        <v>728</v>
      </c>
      <c r="S305" s="86" t="s">
        <v>249</v>
      </c>
      <c r="T305" s="86" t="s">
        <v>1569</v>
      </c>
      <c r="U305" s="55" t="s">
        <v>572</v>
      </c>
      <c r="V305" s="55"/>
      <c r="IA305" s="2"/>
      <c r="IB305" s="2"/>
      <c r="IC305" s="2"/>
      <c r="ID305" s="2"/>
      <c r="IE305" s="2"/>
      <c r="IF305" s="2"/>
      <c r="IG305" s="2"/>
      <c r="IH305" s="2"/>
    </row>
    <row r="306" spans="1:16371" s="1" customFormat="1" ht="64.5" customHeight="1">
      <c r="A306" s="19">
        <v>171</v>
      </c>
      <c r="B306" s="24" t="s">
        <v>408</v>
      </c>
      <c r="C306" s="24" t="s">
        <v>1570</v>
      </c>
      <c r="D306" s="19" t="s">
        <v>743</v>
      </c>
      <c r="E306" s="19" t="s">
        <v>1387</v>
      </c>
      <c r="F306" s="24" t="s">
        <v>1571</v>
      </c>
      <c r="G306" s="20">
        <v>20</v>
      </c>
      <c r="H306" s="19" t="s">
        <v>411</v>
      </c>
      <c r="I306" s="19" t="s">
        <v>1572</v>
      </c>
      <c r="J306" s="27">
        <v>20</v>
      </c>
      <c r="K306" s="27"/>
      <c r="L306" s="27">
        <v>20</v>
      </c>
      <c r="M306" s="27"/>
      <c r="N306" s="27"/>
      <c r="O306" s="24" t="s">
        <v>747</v>
      </c>
      <c r="P306" s="24" t="s">
        <v>1573</v>
      </c>
      <c r="Q306" s="55">
        <v>20</v>
      </c>
      <c r="R306" s="68" t="s">
        <v>1574</v>
      </c>
      <c r="S306" s="86" t="s">
        <v>1575</v>
      </c>
      <c r="T306" s="86" t="s">
        <v>1082</v>
      </c>
      <c r="U306" s="55" t="s">
        <v>1576</v>
      </c>
      <c r="V306" s="55"/>
      <c r="IA306" s="2"/>
      <c r="IB306" s="2"/>
      <c r="IC306" s="2"/>
      <c r="ID306" s="2"/>
      <c r="IE306" s="2"/>
      <c r="IF306" s="2"/>
      <c r="IG306" s="2"/>
      <c r="IH306" s="2"/>
    </row>
    <row r="307" spans="1:16371" s="1" customFormat="1" ht="41.25" customHeight="1">
      <c r="A307" s="19">
        <v>172</v>
      </c>
      <c r="B307" s="24" t="s">
        <v>1075</v>
      </c>
      <c r="C307" s="24" t="s">
        <v>1577</v>
      </c>
      <c r="D307" s="19" t="s">
        <v>743</v>
      </c>
      <c r="E307" s="19" t="s">
        <v>1387</v>
      </c>
      <c r="F307" s="24" t="s">
        <v>1578</v>
      </c>
      <c r="G307" s="92">
        <v>7500</v>
      </c>
      <c r="H307" s="36" t="s">
        <v>560</v>
      </c>
      <c r="I307" s="19" t="s">
        <v>1579</v>
      </c>
      <c r="J307" s="97">
        <v>7500</v>
      </c>
      <c r="K307" s="27"/>
      <c r="L307" s="97">
        <v>7500</v>
      </c>
      <c r="M307" s="27"/>
      <c r="N307" s="27"/>
      <c r="O307" s="55" t="s">
        <v>1080</v>
      </c>
      <c r="P307" s="98" t="s">
        <v>1580</v>
      </c>
      <c r="Q307" s="19">
        <v>1600</v>
      </c>
      <c r="R307" s="19" t="s">
        <v>613</v>
      </c>
      <c r="S307" s="19" t="s">
        <v>705</v>
      </c>
      <c r="T307" s="19" t="s">
        <v>1082</v>
      </c>
      <c r="U307" s="19" t="s">
        <v>1083</v>
      </c>
      <c r="V307" s="55"/>
      <c r="IA307" s="2"/>
      <c r="IB307" s="2"/>
      <c r="IC307" s="2"/>
      <c r="ID307" s="2"/>
      <c r="IE307" s="2"/>
      <c r="IF307" s="2"/>
      <c r="IG307" s="2"/>
      <c r="IH307" s="2"/>
    </row>
    <row r="308" spans="1:16371" s="2" customFormat="1" ht="192.75" customHeight="1">
      <c r="A308" s="19">
        <v>173</v>
      </c>
      <c r="B308" s="24" t="s">
        <v>1581</v>
      </c>
      <c r="C308" s="24" t="s">
        <v>1582</v>
      </c>
      <c r="D308" s="19" t="s">
        <v>743</v>
      </c>
      <c r="E308" s="19" t="s">
        <v>1387</v>
      </c>
      <c r="F308" s="24" t="s">
        <v>1583</v>
      </c>
      <c r="G308" s="20">
        <v>8000</v>
      </c>
      <c r="H308" s="19" t="s">
        <v>1339</v>
      </c>
      <c r="I308" s="19" t="s">
        <v>1584</v>
      </c>
      <c r="J308" s="27">
        <v>8000</v>
      </c>
      <c r="K308" s="27"/>
      <c r="L308" s="27">
        <v>8000</v>
      </c>
      <c r="M308" s="27"/>
      <c r="N308" s="27"/>
      <c r="O308" s="19" t="s">
        <v>1581</v>
      </c>
      <c r="P308" s="24" t="s">
        <v>1585</v>
      </c>
      <c r="Q308" s="19" t="s">
        <v>1584</v>
      </c>
      <c r="R308" s="19" t="s">
        <v>734</v>
      </c>
      <c r="S308" s="31" t="s">
        <v>1586</v>
      </c>
      <c r="T308" s="31" t="s">
        <v>1587</v>
      </c>
      <c r="U308" s="31" t="s">
        <v>1587</v>
      </c>
      <c r="V308" s="19"/>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row>
    <row r="309" spans="1:16371" s="2" customFormat="1" ht="31.5" customHeight="1">
      <c r="A309" s="19">
        <v>174</v>
      </c>
      <c r="B309" s="36" t="s">
        <v>534</v>
      </c>
      <c r="C309" s="19" t="s">
        <v>1588</v>
      </c>
      <c r="D309" s="19" t="s">
        <v>743</v>
      </c>
      <c r="E309" s="19" t="s">
        <v>1387</v>
      </c>
      <c r="F309" s="37" t="s">
        <v>1589</v>
      </c>
      <c r="G309" s="93">
        <v>30</v>
      </c>
      <c r="H309" s="36" t="s">
        <v>534</v>
      </c>
      <c r="I309" s="37" t="s">
        <v>1590</v>
      </c>
      <c r="J309" s="97">
        <v>30</v>
      </c>
      <c r="K309" s="97"/>
      <c r="L309" s="97">
        <v>30</v>
      </c>
      <c r="M309" s="97"/>
      <c r="N309" s="97"/>
      <c r="O309" s="37" t="s">
        <v>1591</v>
      </c>
      <c r="P309" s="37" t="s">
        <v>1592</v>
      </c>
      <c r="Q309" s="37">
        <v>112</v>
      </c>
      <c r="R309" s="37" t="s">
        <v>587</v>
      </c>
      <c r="S309" s="37" t="s">
        <v>1593</v>
      </c>
      <c r="T309" s="37" t="s">
        <v>1594</v>
      </c>
      <c r="U309" s="36" t="s">
        <v>1574</v>
      </c>
      <c r="V309" s="103"/>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1"/>
      <c r="LT309" s="11"/>
      <c r="LU309" s="11"/>
      <c r="LV309" s="11"/>
      <c r="LW309" s="11"/>
      <c r="LX309" s="11"/>
      <c r="LY309" s="11"/>
      <c r="LZ309" s="11"/>
      <c r="MA309" s="11"/>
      <c r="MB309" s="11"/>
      <c r="MC309" s="11"/>
      <c r="MD309" s="11"/>
      <c r="ME309" s="11"/>
      <c r="MF309" s="11"/>
      <c r="MG309" s="11"/>
      <c r="MH309" s="11"/>
      <c r="MI309" s="11"/>
      <c r="MJ309" s="11"/>
      <c r="MK309" s="11"/>
      <c r="ML309" s="11"/>
      <c r="MM309" s="11"/>
      <c r="MN309" s="11"/>
      <c r="MO309" s="11"/>
      <c r="MP309" s="11"/>
      <c r="MQ309" s="11"/>
      <c r="MR309" s="11"/>
      <c r="MS309" s="11"/>
      <c r="MT309" s="11"/>
      <c r="MU309" s="11"/>
      <c r="MV309" s="11"/>
      <c r="MW309" s="11"/>
      <c r="MX309" s="11"/>
      <c r="MY309" s="11"/>
      <c r="MZ309" s="11"/>
      <c r="NA309" s="11"/>
      <c r="NB309" s="11"/>
      <c r="NC309" s="11"/>
      <c r="ND309" s="11"/>
      <c r="NE309" s="11"/>
      <c r="NF309" s="11"/>
      <c r="NG309" s="11"/>
      <c r="NH309" s="11"/>
      <c r="NI309" s="11"/>
      <c r="NJ309" s="11"/>
      <c r="NK309" s="11"/>
      <c r="NL309" s="11"/>
      <c r="NM309" s="11"/>
      <c r="NN309" s="11"/>
      <c r="NO309" s="11"/>
      <c r="NP309" s="11"/>
      <c r="NQ309" s="11"/>
      <c r="NR309" s="11"/>
      <c r="NS309" s="11"/>
      <c r="NT309" s="11"/>
      <c r="NU309" s="11"/>
      <c r="NV309" s="11"/>
      <c r="NW309" s="11"/>
      <c r="NX309" s="11"/>
      <c r="NY309" s="11"/>
      <c r="NZ309" s="11"/>
      <c r="OA309" s="11"/>
      <c r="OB309" s="11"/>
      <c r="OC309" s="11"/>
      <c r="OD309" s="11"/>
      <c r="OE309" s="11"/>
      <c r="OF309" s="11"/>
      <c r="OG309" s="11"/>
      <c r="OH309" s="11"/>
      <c r="OI309" s="11"/>
      <c r="OJ309" s="11"/>
      <c r="OK309" s="11"/>
      <c r="OL309" s="11"/>
      <c r="OM309" s="11"/>
      <c r="ON309" s="11"/>
      <c r="OO309" s="11"/>
      <c r="OP309" s="11"/>
      <c r="OQ309" s="11"/>
      <c r="OR309" s="11"/>
      <c r="OS309" s="11"/>
      <c r="OT309" s="11"/>
      <c r="OU309" s="11"/>
      <c r="OV309" s="11"/>
      <c r="OW309" s="11"/>
      <c r="OX309" s="11"/>
      <c r="OY309" s="11"/>
      <c r="OZ309" s="11"/>
      <c r="PA309" s="11"/>
      <c r="PB309" s="11"/>
      <c r="PC309" s="11"/>
      <c r="PD309" s="11"/>
      <c r="PE309" s="11"/>
      <c r="PF309" s="11"/>
      <c r="PG309" s="11"/>
      <c r="PH309" s="11"/>
      <c r="PI309" s="11"/>
      <c r="PJ309" s="11"/>
      <c r="PK309" s="11"/>
      <c r="PL309" s="11"/>
      <c r="PM309" s="11"/>
      <c r="PN309" s="11"/>
      <c r="PO309" s="11"/>
      <c r="PP309" s="11"/>
      <c r="PQ309" s="11"/>
      <c r="PR309" s="11"/>
      <c r="PS309" s="11"/>
      <c r="PT309" s="11"/>
      <c r="PU309" s="11"/>
      <c r="PV309" s="11"/>
      <c r="PW309" s="11"/>
      <c r="PX309" s="11"/>
      <c r="PY309" s="11"/>
      <c r="PZ309" s="11"/>
      <c r="QA309" s="11"/>
      <c r="QB309" s="11"/>
      <c r="QC309" s="11"/>
      <c r="QD309" s="11"/>
      <c r="QE309" s="11"/>
      <c r="QF309" s="11"/>
      <c r="QG309" s="11"/>
      <c r="QH309" s="11"/>
      <c r="QI309" s="11"/>
      <c r="QJ309" s="11"/>
      <c r="QK309" s="11"/>
      <c r="QL309" s="11"/>
      <c r="QM309" s="11"/>
      <c r="QN309" s="11"/>
      <c r="QO309" s="11"/>
      <c r="QP309" s="11"/>
      <c r="QQ309" s="11"/>
      <c r="QR309" s="11"/>
      <c r="QS309" s="11"/>
      <c r="QT309" s="11"/>
      <c r="QU309" s="11"/>
      <c r="QV309" s="11"/>
      <c r="QW309" s="11"/>
      <c r="QX309" s="11"/>
      <c r="QY309" s="11"/>
      <c r="QZ309" s="11"/>
      <c r="RA309" s="11"/>
      <c r="RB309" s="11"/>
      <c r="RC309" s="11"/>
      <c r="RD309" s="11"/>
      <c r="RE309" s="11"/>
      <c r="RF309" s="11"/>
      <c r="RG309" s="11"/>
      <c r="RH309" s="11"/>
      <c r="RI309" s="11"/>
      <c r="RJ309" s="11"/>
      <c r="RK309" s="11"/>
      <c r="RL309" s="11"/>
      <c r="RM309" s="11"/>
      <c r="RN309" s="11"/>
      <c r="RO309" s="11"/>
      <c r="RP309" s="11"/>
      <c r="RQ309" s="11"/>
      <c r="RR309" s="11"/>
      <c r="RS309" s="11"/>
      <c r="RT309" s="11"/>
      <c r="RU309" s="11"/>
      <c r="RV309" s="11"/>
      <c r="RW309" s="11"/>
      <c r="RX309" s="11"/>
      <c r="RY309" s="11"/>
      <c r="RZ309" s="11"/>
      <c r="SA309" s="11"/>
      <c r="SB309" s="11"/>
      <c r="SC309" s="11"/>
      <c r="SD309" s="11"/>
      <c r="SE309" s="11"/>
      <c r="SF309" s="11"/>
      <c r="SG309" s="11"/>
      <c r="SH309" s="11"/>
      <c r="SI309" s="11"/>
      <c r="SJ309" s="11"/>
      <c r="SK309" s="11"/>
      <c r="SL309" s="11"/>
      <c r="SM309" s="11"/>
      <c r="SN309" s="11"/>
      <c r="SO309" s="11"/>
      <c r="SP309" s="11"/>
      <c r="SQ309" s="11"/>
      <c r="SR309" s="11"/>
      <c r="SS309" s="11"/>
      <c r="ST309" s="11"/>
      <c r="SU309" s="11"/>
      <c r="SV309" s="11"/>
      <c r="SW309" s="11"/>
      <c r="SX309" s="11"/>
      <c r="SY309" s="11"/>
      <c r="SZ309" s="11"/>
      <c r="TA309" s="11"/>
      <c r="TB309" s="11"/>
      <c r="TC309" s="11"/>
      <c r="TD309" s="11"/>
      <c r="TE309" s="11"/>
      <c r="TF309" s="11"/>
      <c r="TG309" s="11"/>
      <c r="TH309" s="11"/>
      <c r="TI309" s="11"/>
      <c r="TJ309" s="11"/>
      <c r="TK309" s="11"/>
      <c r="TL309" s="11"/>
      <c r="TM309" s="11"/>
      <c r="TN309" s="11"/>
      <c r="TO309" s="11"/>
      <c r="TP309" s="11"/>
      <c r="TQ309" s="11"/>
      <c r="TR309" s="11"/>
      <c r="TS309" s="11"/>
      <c r="TT309" s="11"/>
      <c r="TU309" s="11"/>
      <c r="TV309" s="11"/>
      <c r="TW309" s="11"/>
      <c r="TX309" s="11"/>
      <c r="TY309" s="11"/>
      <c r="TZ309" s="11"/>
      <c r="UA309" s="11"/>
      <c r="UB309" s="11"/>
      <c r="UC309" s="11"/>
      <c r="UD309" s="11"/>
      <c r="UE309" s="11"/>
      <c r="UF309" s="11"/>
      <c r="UG309" s="11"/>
      <c r="UH309" s="11"/>
      <c r="UI309" s="11"/>
      <c r="UJ309" s="11"/>
      <c r="UK309" s="11"/>
      <c r="UL309" s="11"/>
      <c r="UM309" s="11"/>
      <c r="UN309" s="11"/>
      <c r="UO309" s="11"/>
      <c r="UP309" s="11"/>
      <c r="UQ309" s="11"/>
      <c r="UR309" s="11"/>
      <c r="US309" s="11"/>
      <c r="UT309" s="11"/>
      <c r="UU309" s="11"/>
      <c r="UV309" s="11"/>
      <c r="UW309" s="11"/>
      <c r="UX309" s="11"/>
      <c r="UY309" s="11"/>
      <c r="UZ309" s="11"/>
      <c r="VA309" s="11"/>
      <c r="VB309" s="11"/>
      <c r="VC309" s="11"/>
      <c r="VD309" s="11"/>
      <c r="VE309" s="11"/>
      <c r="VF309" s="11"/>
      <c r="VG309" s="11"/>
      <c r="VH309" s="11"/>
      <c r="VI309" s="11"/>
      <c r="VJ309" s="11"/>
      <c r="VK309" s="11"/>
      <c r="VL309" s="11"/>
      <c r="VM309" s="11"/>
      <c r="VN309" s="11"/>
      <c r="VO309" s="11"/>
      <c r="VP309" s="11"/>
      <c r="VQ309" s="11"/>
      <c r="VR309" s="11"/>
      <c r="VS309" s="11"/>
      <c r="VT309" s="11"/>
      <c r="VU309" s="11"/>
      <c r="VV309" s="11"/>
      <c r="VW309" s="11"/>
      <c r="VX309" s="11"/>
      <c r="VY309" s="11"/>
      <c r="VZ309" s="11"/>
      <c r="WA309" s="11"/>
      <c r="WB309" s="11"/>
      <c r="WC309" s="11"/>
      <c r="WD309" s="11"/>
      <c r="WE309" s="11"/>
      <c r="WF309" s="11"/>
      <c r="WG309" s="11"/>
      <c r="WH309" s="11"/>
      <c r="WI309" s="11"/>
      <c r="WJ309" s="11"/>
      <c r="WK309" s="11"/>
      <c r="WL309" s="11"/>
      <c r="WM309" s="11"/>
      <c r="WN309" s="11"/>
      <c r="WO309" s="11"/>
      <c r="WP309" s="11"/>
      <c r="WQ309" s="11"/>
      <c r="WR309" s="11"/>
      <c r="WS309" s="11"/>
      <c r="WT309" s="11"/>
      <c r="WU309" s="11"/>
      <c r="WV309" s="11"/>
      <c r="WW309" s="11"/>
      <c r="WX309" s="11"/>
      <c r="WY309" s="11"/>
      <c r="WZ309" s="11"/>
      <c r="XA309" s="11"/>
      <c r="XB309" s="11"/>
      <c r="XC309" s="11"/>
      <c r="XD309" s="11"/>
      <c r="XE309" s="11"/>
      <c r="XF309" s="11"/>
      <c r="XG309" s="11"/>
      <c r="XH309" s="11"/>
      <c r="XI309" s="11"/>
      <c r="XJ309" s="11"/>
      <c r="XK309" s="11"/>
      <c r="XL309" s="11"/>
      <c r="XM309" s="11"/>
      <c r="XN309" s="11"/>
      <c r="XO309" s="11"/>
      <c r="XP309" s="11"/>
      <c r="XQ309" s="11"/>
      <c r="XR309" s="11"/>
      <c r="XS309" s="11"/>
      <c r="XT309" s="11"/>
      <c r="XU309" s="11"/>
      <c r="XV309" s="11"/>
      <c r="XW309" s="11"/>
      <c r="XX309" s="11"/>
      <c r="XY309" s="11"/>
      <c r="XZ309" s="11"/>
      <c r="YA309" s="11"/>
      <c r="YB309" s="11"/>
      <c r="YC309" s="11"/>
      <c r="YD309" s="11"/>
      <c r="YE309" s="11"/>
      <c r="YF309" s="11"/>
      <c r="YG309" s="11"/>
      <c r="YH309" s="11"/>
      <c r="YI309" s="11"/>
      <c r="YJ309" s="11"/>
      <c r="YK309" s="11"/>
      <c r="YL309" s="11"/>
      <c r="YM309" s="11"/>
      <c r="YN309" s="11"/>
      <c r="YO309" s="11"/>
      <c r="YP309" s="11"/>
      <c r="YQ309" s="11"/>
      <c r="YR309" s="11"/>
      <c r="YS309" s="11"/>
      <c r="YT309" s="11"/>
      <c r="YU309" s="11"/>
      <c r="YV309" s="11"/>
      <c r="YW309" s="11"/>
      <c r="YX309" s="11"/>
      <c r="YY309" s="11"/>
      <c r="YZ309" s="11"/>
      <c r="ZA309" s="11"/>
      <c r="ZB309" s="11"/>
      <c r="ZC309" s="11"/>
      <c r="ZD309" s="11"/>
      <c r="ZE309" s="11"/>
      <c r="ZF309" s="11"/>
      <c r="ZG309" s="11"/>
      <c r="ZH309" s="11"/>
      <c r="ZI309" s="11"/>
      <c r="ZJ309" s="11"/>
      <c r="ZK309" s="11"/>
      <c r="ZL309" s="11"/>
      <c r="ZM309" s="11"/>
      <c r="ZN309" s="11"/>
      <c r="ZO309" s="11"/>
      <c r="ZP309" s="11"/>
      <c r="ZQ309" s="11"/>
      <c r="ZR309" s="11"/>
      <c r="ZS309" s="11"/>
      <c r="ZT309" s="11"/>
      <c r="ZU309" s="11"/>
      <c r="ZV309" s="11"/>
      <c r="ZW309" s="11"/>
      <c r="ZX309" s="11"/>
      <c r="ZY309" s="11"/>
      <c r="ZZ309" s="11"/>
      <c r="AAA309" s="11"/>
      <c r="AAB309" s="11"/>
      <c r="AAC309" s="11"/>
      <c r="AAD309" s="11"/>
      <c r="AAE309" s="11"/>
      <c r="AAF309" s="11"/>
      <c r="AAG309" s="11"/>
      <c r="AAH309" s="11"/>
      <c r="AAI309" s="11"/>
      <c r="AAJ309" s="11"/>
      <c r="AAK309" s="11"/>
      <c r="AAL309" s="11"/>
      <c r="AAM309" s="11"/>
      <c r="AAN309" s="11"/>
      <c r="AAO309" s="11"/>
      <c r="AAP309" s="11"/>
      <c r="AAQ309" s="11"/>
      <c r="AAR309" s="11"/>
      <c r="AAS309" s="11"/>
      <c r="AAT309" s="11"/>
      <c r="AAU309" s="11"/>
      <c r="AAV309" s="11"/>
      <c r="AAW309" s="11"/>
      <c r="AAX309" s="11"/>
      <c r="AAY309" s="11"/>
      <c r="AAZ309" s="11"/>
      <c r="ABA309" s="11"/>
      <c r="ABB309" s="11"/>
      <c r="ABC309" s="11"/>
      <c r="ABD309" s="11"/>
      <c r="ABE309" s="11"/>
      <c r="ABF309" s="11"/>
      <c r="ABG309" s="11"/>
      <c r="ABH309" s="11"/>
      <c r="ABI309" s="11"/>
      <c r="ABJ309" s="11"/>
      <c r="ABK309" s="11"/>
      <c r="ABL309" s="11"/>
      <c r="ABM309" s="11"/>
      <c r="ABN309" s="11"/>
      <c r="ABO309" s="11"/>
      <c r="ABP309" s="11"/>
      <c r="ABQ309" s="11"/>
      <c r="ABR309" s="11"/>
      <c r="ABS309" s="11"/>
      <c r="ABT309" s="11"/>
      <c r="ABU309" s="11"/>
      <c r="ABV309" s="11"/>
      <c r="ABW309" s="11"/>
      <c r="ABX309" s="11"/>
      <c r="ABY309" s="11"/>
      <c r="ABZ309" s="11"/>
      <c r="ACA309" s="11"/>
      <c r="ACB309" s="11"/>
      <c r="ACC309" s="11"/>
      <c r="ACD309" s="11"/>
      <c r="ACE309" s="11"/>
      <c r="ACF309" s="11"/>
      <c r="ACG309" s="11"/>
      <c r="ACH309" s="11"/>
      <c r="ACI309" s="11"/>
      <c r="ACJ309" s="11"/>
      <c r="ACK309" s="11"/>
      <c r="ACL309" s="11"/>
      <c r="ACM309" s="11"/>
      <c r="ACN309" s="11"/>
      <c r="ACO309" s="11"/>
      <c r="ACP309" s="11"/>
      <c r="ACQ309" s="11"/>
      <c r="ACR309" s="11"/>
      <c r="ACS309" s="11"/>
      <c r="ACT309" s="11"/>
      <c r="ACU309" s="11"/>
      <c r="ACV309" s="11"/>
      <c r="ACW309" s="11"/>
      <c r="ACX309" s="11"/>
      <c r="ACY309" s="11"/>
      <c r="ACZ309" s="11"/>
      <c r="ADA309" s="11"/>
      <c r="ADB309" s="11"/>
      <c r="ADC309" s="11"/>
      <c r="ADD309" s="11"/>
      <c r="ADE309" s="11"/>
      <c r="ADF309" s="11"/>
      <c r="ADG309" s="11"/>
      <c r="ADH309" s="11"/>
      <c r="ADI309" s="11"/>
      <c r="ADJ309" s="11"/>
      <c r="ADK309" s="11"/>
      <c r="ADL309" s="11"/>
      <c r="ADM309" s="11"/>
      <c r="ADN309" s="11"/>
      <c r="ADO309" s="11"/>
      <c r="ADP309" s="11"/>
      <c r="ADQ309" s="11"/>
      <c r="ADR309" s="11"/>
      <c r="ADS309" s="11"/>
      <c r="ADT309" s="11"/>
      <c r="ADU309" s="11"/>
      <c r="ADV309" s="11"/>
      <c r="ADW309" s="11"/>
      <c r="ADX309" s="11"/>
      <c r="ADY309" s="11"/>
      <c r="ADZ309" s="11"/>
      <c r="AEA309" s="11"/>
      <c r="AEB309" s="11"/>
      <c r="AEC309" s="11"/>
      <c r="AED309" s="11"/>
      <c r="AEE309" s="11"/>
      <c r="AEF309" s="11"/>
      <c r="AEG309" s="11"/>
      <c r="AEH309" s="11"/>
      <c r="AEI309" s="11"/>
      <c r="AEJ309" s="11"/>
      <c r="AEK309" s="11"/>
      <c r="AEL309" s="11"/>
      <c r="AEM309" s="11"/>
      <c r="AEN309" s="11"/>
      <c r="AEO309" s="11"/>
      <c r="AEP309" s="11"/>
      <c r="AEQ309" s="11"/>
      <c r="AER309" s="11"/>
      <c r="AES309" s="11"/>
      <c r="AET309" s="11"/>
      <c r="AEU309" s="11"/>
      <c r="AEV309" s="11"/>
      <c r="AEW309" s="11"/>
      <c r="AEX309" s="11"/>
      <c r="AEY309" s="11"/>
      <c r="AEZ309" s="11"/>
      <c r="AFA309" s="11"/>
      <c r="AFB309" s="11"/>
      <c r="AFC309" s="11"/>
      <c r="AFD309" s="11"/>
      <c r="AFE309" s="11"/>
      <c r="AFF309" s="11"/>
      <c r="AFG309" s="11"/>
      <c r="AFH309" s="11"/>
      <c r="AFI309" s="11"/>
      <c r="AFJ309" s="11"/>
      <c r="AFK309" s="11"/>
      <c r="AFL309" s="11"/>
      <c r="AFM309" s="11"/>
      <c r="AFN309" s="11"/>
      <c r="AFO309" s="11"/>
      <c r="AFP309" s="11"/>
      <c r="AFQ309" s="11"/>
      <c r="AFR309" s="11"/>
      <c r="AFS309" s="11"/>
      <c r="AFT309" s="11"/>
      <c r="AFU309" s="11"/>
      <c r="AFV309" s="11"/>
      <c r="AFW309" s="11"/>
      <c r="AFX309" s="11"/>
      <c r="AFY309" s="11"/>
      <c r="AFZ309" s="11"/>
      <c r="AGA309" s="11"/>
      <c r="AGB309" s="11"/>
      <c r="AGC309" s="11"/>
      <c r="AGD309" s="11"/>
      <c r="AGE309" s="11"/>
      <c r="AGF309" s="11"/>
      <c r="AGG309" s="11"/>
      <c r="AGH309" s="11"/>
      <c r="AGI309" s="11"/>
      <c r="AGJ309" s="11"/>
      <c r="AGK309" s="11"/>
      <c r="AGL309" s="11"/>
      <c r="AGM309" s="11"/>
      <c r="AGN309" s="11"/>
      <c r="AGO309" s="11"/>
      <c r="AGP309" s="11"/>
      <c r="AGQ309" s="11"/>
      <c r="AGR309" s="11"/>
      <c r="AGS309" s="11"/>
      <c r="AGT309" s="11"/>
      <c r="AGU309" s="11"/>
      <c r="AGV309" s="11"/>
      <c r="AGW309" s="11"/>
      <c r="AGX309" s="11"/>
      <c r="AGY309" s="11"/>
      <c r="AGZ309" s="11"/>
      <c r="AHA309" s="11"/>
      <c r="AHB309" s="11"/>
      <c r="AHC309" s="11"/>
      <c r="AHD309" s="11"/>
      <c r="AHE309" s="11"/>
      <c r="AHF309" s="11"/>
      <c r="AHG309" s="11"/>
      <c r="AHH309" s="11"/>
      <c r="AHI309" s="11"/>
      <c r="AHJ309" s="11"/>
      <c r="AHK309" s="11"/>
      <c r="AHL309" s="11"/>
      <c r="AHM309" s="11"/>
      <c r="AHN309" s="11"/>
      <c r="AHO309" s="11"/>
      <c r="AHP309" s="11"/>
      <c r="AHQ309" s="11"/>
      <c r="AHR309" s="11"/>
      <c r="AHS309" s="11"/>
      <c r="AHT309" s="11"/>
      <c r="AHU309" s="11"/>
      <c r="AHV309" s="11"/>
      <c r="AHW309" s="11"/>
      <c r="AHX309" s="11"/>
      <c r="AHY309" s="11"/>
      <c r="AHZ309" s="11"/>
      <c r="AIA309" s="11"/>
      <c r="AIB309" s="11"/>
      <c r="AIC309" s="11"/>
      <c r="AID309" s="11"/>
      <c r="AIE309" s="11"/>
      <c r="AIF309" s="11"/>
      <c r="AIG309" s="11"/>
      <c r="AIH309" s="11"/>
      <c r="AII309" s="11"/>
      <c r="AIJ309" s="11"/>
      <c r="AIK309" s="11"/>
      <c r="AIL309" s="11"/>
      <c r="AIM309" s="11"/>
      <c r="AIN309" s="11"/>
      <c r="AIO309" s="11"/>
      <c r="AIP309" s="11"/>
      <c r="AIQ309" s="11"/>
      <c r="AIR309" s="11"/>
      <c r="AIS309" s="11"/>
      <c r="AIT309" s="11"/>
      <c r="AIU309" s="11"/>
      <c r="AIV309" s="11"/>
      <c r="AIW309" s="11"/>
      <c r="AIX309" s="11"/>
      <c r="AIY309" s="11"/>
      <c r="AIZ309" s="11"/>
      <c r="AJA309" s="11"/>
      <c r="AJB309" s="11"/>
      <c r="AJC309" s="11"/>
      <c r="AJD309" s="11"/>
      <c r="AJE309" s="11"/>
      <c r="AJF309" s="11"/>
      <c r="AJG309" s="11"/>
      <c r="AJH309" s="11"/>
      <c r="AJI309" s="11"/>
      <c r="AJJ309" s="11"/>
      <c r="AJK309" s="11"/>
      <c r="AJL309" s="11"/>
      <c r="AJM309" s="11"/>
      <c r="AJN309" s="11"/>
      <c r="AJO309" s="11"/>
      <c r="AJP309" s="11"/>
      <c r="AJQ309" s="11"/>
      <c r="AJR309" s="11"/>
      <c r="AJS309" s="11"/>
      <c r="AJT309" s="11"/>
      <c r="AJU309" s="11"/>
      <c r="AJV309" s="11"/>
      <c r="AJW309" s="11"/>
      <c r="AJX309" s="11"/>
      <c r="AJY309" s="11"/>
      <c r="AJZ309" s="11"/>
      <c r="AKA309" s="11"/>
      <c r="AKB309" s="11"/>
      <c r="AKC309" s="11"/>
      <c r="AKD309" s="11"/>
      <c r="AKE309" s="11"/>
      <c r="AKF309" s="11"/>
      <c r="AKG309" s="11"/>
      <c r="AKH309" s="11"/>
      <c r="AKI309" s="11"/>
      <c r="AKJ309" s="11"/>
      <c r="AKK309" s="11"/>
      <c r="AKL309" s="11"/>
      <c r="AKM309" s="11"/>
      <c r="AKN309" s="11"/>
      <c r="AKO309" s="11"/>
      <c r="AKP309" s="11"/>
      <c r="AKQ309" s="11"/>
      <c r="AKR309" s="11"/>
      <c r="AKS309" s="11"/>
      <c r="AKT309" s="11"/>
      <c r="AKU309" s="11"/>
      <c r="AKV309" s="11"/>
      <c r="AKW309" s="11"/>
      <c r="AKX309" s="11"/>
      <c r="AKY309" s="11"/>
      <c r="AKZ309" s="11"/>
      <c r="ALA309" s="11"/>
      <c r="ALB309" s="11"/>
      <c r="ALC309" s="11"/>
      <c r="ALD309" s="11"/>
      <c r="ALE309" s="11"/>
      <c r="ALF309" s="11"/>
      <c r="ALG309" s="11"/>
      <c r="ALH309" s="11"/>
      <c r="ALI309" s="11"/>
      <c r="ALJ309" s="11"/>
      <c r="ALK309" s="11"/>
      <c r="ALL309" s="11"/>
      <c r="ALM309" s="11"/>
      <c r="ALN309" s="11"/>
      <c r="ALO309" s="11"/>
      <c r="ALP309" s="11"/>
      <c r="ALQ309" s="11"/>
      <c r="ALR309" s="11"/>
      <c r="ALS309" s="11"/>
      <c r="ALT309" s="11"/>
      <c r="ALU309" s="11"/>
      <c r="ALV309" s="11"/>
      <c r="ALW309" s="11"/>
      <c r="ALX309" s="11"/>
      <c r="ALY309" s="11"/>
      <c r="ALZ309" s="11"/>
      <c r="AMA309" s="11"/>
      <c r="AMB309" s="11"/>
      <c r="AMC309" s="11"/>
      <c r="AMD309" s="11"/>
      <c r="AME309" s="11"/>
      <c r="AMF309" s="11"/>
      <c r="AMG309" s="11"/>
      <c r="AMH309" s="11"/>
      <c r="AMI309" s="11"/>
      <c r="AMJ309" s="11"/>
      <c r="AMK309" s="11"/>
      <c r="AML309" s="11"/>
      <c r="AMM309" s="11"/>
      <c r="AMN309" s="11"/>
      <c r="AMO309" s="11"/>
      <c r="AMP309" s="11"/>
      <c r="AMQ309" s="11"/>
      <c r="AMR309" s="11"/>
      <c r="AMS309" s="11"/>
      <c r="AMT309" s="11"/>
      <c r="AMU309" s="11"/>
      <c r="AMV309" s="11"/>
      <c r="AMW309" s="11"/>
      <c r="AMX309" s="11"/>
      <c r="AMY309" s="11"/>
      <c r="AMZ309" s="11"/>
      <c r="ANA309" s="11"/>
      <c r="ANB309" s="11"/>
      <c r="ANC309" s="11"/>
      <c r="AND309" s="11"/>
      <c r="ANE309" s="11"/>
      <c r="ANF309" s="11"/>
      <c r="ANG309" s="11"/>
      <c r="ANH309" s="11"/>
      <c r="ANI309" s="11"/>
      <c r="ANJ309" s="11"/>
      <c r="ANK309" s="11"/>
      <c r="ANL309" s="11"/>
      <c r="ANM309" s="11"/>
      <c r="ANN309" s="11"/>
      <c r="ANO309" s="11"/>
      <c r="ANP309" s="11"/>
      <c r="ANQ309" s="11"/>
      <c r="ANR309" s="11"/>
      <c r="ANS309" s="11"/>
      <c r="ANT309" s="11"/>
      <c r="ANU309" s="11"/>
      <c r="ANV309" s="11"/>
      <c r="ANW309" s="11"/>
      <c r="ANX309" s="11"/>
      <c r="ANY309" s="11"/>
      <c r="ANZ309" s="11"/>
      <c r="AOA309" s="11"/>
      <c r="AOB309" s="11"/>
      <c r="AOC309" s="11"/>
      <c r="AOD309" s="11"/>
      <c r="AOE309" s="11"/>
      <c r="AOF309" s="11"/>
      <c r="AOG309" s="11"/>
      <c r="AOH309" s="11"/>
      <c r="AOI309" s="11"/>
      <c r="AOJ309" s="11"/>
      <c r="AOK309" s="11"/>
      <c r="AOL309" s="11"/>
      <c r="AOM309" s="11"/>
      <c r="AON309" s="11"/>
      <c r="AOO309" s="11"/>
      <c r="AOP309" s="11"/>
      <c r="AOQ309" s="11"/>
      <c r="AOR309" s="11"/>
      <c r="AOS309" s="11"/>
      <c r="AOT309" s="11"/>
      <c r="AOU309" s="11"/>
      <c r="AOV309" s="11"/>
      <c r="AOW309" s="11"/>
      <c r="AOX309" s="11"/>
      <c r="AOY309" s="11"/>
      <c r="AOZ309" s="11"/>
      <c r="APA309" s="11"/>
      <c r="APB309" s="11"/>
      <c r="APC309" s="11"/>
      <c r="APD309" s="11"/>
      <c r="APE309" s="11"/>
      <c r="APF309" s="11"/>
      <c r="APG309" s="11"/>
      <c r="APH309" s="11"/>
      <c r="API309" s="11"/>
      <c r="APJ309" s="11"/>
      <c r="APK309" s="11"/>
      <c r="APL309" s="11"/>
      <c r="APM309" s="11"/>
      <c r="APN309" s="11"/>
      <c r="APO309" s="11"/>
      <c r="APP309" s="11"/>
      <c r="APQ309" s="11"/>
      <c r="APR309" s="11"/>
      <c r="APS309" s="11"/>
      <c r="APT309" s="11"/>
      <c r="APU309" s="11"/>
      <c r="APV309" s="11"/>
      <c r="APW309" s="11"/>
      <c r="APX309" s="11"/>
      <c r="APY309" s="11"/>
      <c r="APZ309" s="11"/>
      <c r="AQA309" s="11"/>
      <c r="AQB309" s="11"/>
      <c r="AQC309" s="11"/>
      <c r="AQD309" s="11"/>
      <c r="AQE309" s="11"/>
      <c r="AQF309" s="11"/>
      <c r="AQG309" s="11"/>
      <c r="AQH309" s="11"/>
      <c r="AQI309" s="11"/>
      <c r="AQJ309" s="11"/>
      <c r="AQK309" s="11"/>
      <c r="AQL309" s="11"/>
      <c r="AQM309" s="11"/>
      <c r="AQN309" s="11"/>
      <c r="AQO309" s="11"/>
      <c r="AQP309" s="11"/>
      <c r="AQQ309" s="11"/>
      <c r="AQR309" s="11"/>
      <c r="AQS309" s="11"/>
      <c r="AQT309" s="11"/>
      <c r="AQU309" s="11"/>
      <c r="AQV309" s="11"/>
      <c r="AQW309" s="11"/>
      <c r="AQX309" s="11"/>
      <c r="AQY309" s="11"/>
      <c r="AQZ309" s="11"/>
      <c r="ARA309" s="11"/>
      <c r="ARB309" s="11"/>
      <c r="ARC309" s="11"/>
      <c r="ARD309" s="11"/>
      <c r="ARE309" s="11"/>
      <c r="ARF309" s="11"/>
      <c r="ARG309" s="11"/>
      <c r="ARH309" s="11"/>
      <c r="ARI309" s="11"/>
      <c r="ARJ309" s="11"/>
      <c r="ARK309" s="11"/>
      <c r="ARL309" s="11"/>
      <c r="ARM309" s="11"/>
      <c r="ARN309" s="11"/>
      <c r="ARO309" s="11"/>
      <c r="ARP309" s="11"/>
      <c r="ARQ309" s="11"/>
      <c r="ARR309" s="11"/>
      <c r="ARS309" s="11"/>
      <c r="ART309" s="11"/>
      <c r="ARU309" s="11"/>
      <c r="ARV309" s="11"/>
      <c r="ARW309" s="11"/>
      <c r="ARX309" s="11"/>
      <c r="ARY309" s="11"/>
      <c r="ARZ309" s="11"/>
      <c r="ASA309" s="11"/>
      <c r="ASB309" s="11"/>
      <c r="ASC309" s="11"/>
      <c r="ASD309" s="11"/>
      <c r="ASE309" s="11"/>
      <c r="ASF309" s="11"/>
      <c r="ASG309" s="11"/>
      <c r="ASH309" s="11"/>
      <c r="ASI309" s="11"/>
      <c r="ASJ309" s="11"/>
      <c r="ASK309" s="11"/>
      <c r="ASL309" s="11"/>
      <c r="ASM309" s="11"/>
      <c r="ASN309" s="11"/>
      <c r="ASO309" s="11"/>
      <c r="ASP309" s="11"/>
      <c r="ASQ309" s="11"/>
      <c r="ASR309" s="11"/>
      <c r="ASS309" s="11"/>
      <c r="AST309" s="11"/>
      <c r="ASU309" s="11"/>
      <c r="ASV309" s="11"/>
      <c r="ASW309" s="11"/>
      <c r="ASX309" s="11"/>
      <c r="ASY309" s="11"/>
      <c r="ASZ309" s="11"/>
      <c r="ATA309" s="11"/>
      <c r="ATB309" s="11"/>
      <c r="ATC309" s="11"/>
      <c r="ATD309" s="11"/>
      <c r="ATE309" s="11"/>
      <c r="ATF309" s="11"/>
      <c r="ATG309" s="11"/>
      <c r="ATH309" s="11"/>
      <c r="ATI309" s="11"/>
      <c r="ATJ309" s="11"/>
      <c r="ATK309" s="11"/>
      <c r="ATL309" s="11"/>
      <c r="ATM309" s="11"/>
      <c r="ATN309" s="11"/>
      <c r="ATO309" s="11"/>
      <c r="ATP309" s="11"/>
      <c r="ATQ309" s="11"/>
      <c r="ATR309" s="11"/>
      <c r="ATS309" s="11"/>
      <c r="ATT309" s="11"/>
      <c r="ATU309" s="11"/>
      <c r="ATV309" s="11"/>
      <c r="ATW309" s="11"/>
      <c r="ATX309" s="11"/>
      <c r="ATY309" s="11"/>
      <c r="ATZ309" s="11"/>
      <c r="AUA309" s="11"/>
      <c r="AUB309" s="11"/>
      <c r="AUC309" s="11"/>
      <c r="AUD309" s="11"/>
      <c r="AUE309" s="11"/>
      <c r="AUF309" s="11"/>
      <c r="AUG309" s="11"/>
      <c r="AUH309" s="11"/>
      <c r="AUI309" s="11"/>
      <c r="AUJ309" s="11"/>
      <c r="AUK309" s="11"/>
      <c r="AUL309" s="11"/>
      <c r="AUM309" s="11"/>
      <c r="AUN309" s="11"/>
      <c r="AUO309" s="11"/>
      <c r="AUP309" s="11"/>
      <c r="AUQ309" s="11"/>
      <c r="AUR309" s="11"/>
      <c r="AUS309" s="11"/>
      <c r="AUT309" s="11"/>
      <c r="AUU309" s="11"/>
      <c r="AUV309" s="11"/>
      <c r="AUW309" s="11"/>
      <c r="AUX309" s="11"/>
      <c r="AUY309" s="11"/>
      <c r="AUZ309" s="11"/>
      <c r="AVA309" s="11"/>
      <c r="AVB309" s="11"/>
      <c r="AVC309" s="11"/>
      <c r="AVD309" s="11"/>
      <c r="AVE309" s="11"/>
      <c r="AVF309" s="11"/>
      <c r="AVG309" s="11"/>
      <c r="AVH309" s="11"/>
      <c r="AVI309" s="11"/>
      <c r="AVJ309" s="11"/>
      <c r="AVK309" s="11"/>
      <c r="AVL309" s="11"/>
      <c r="AVM309" s="11"/>
      <c r="AVN309" s="11"/>
      <c r="AVO309" s="11"/>
      <c r="AVP309" s="11"/>
      <c r="AVQ309" s="11"/>
      <c r="AVR309" s="11"/>
      <c r="AVS309" s="11"/>
      <c r="AVT309" s="11"/>
      <c r="AVU309" s="11"/>
      <c r="AVV309" s="11"/>
      <c r="AVW309" s="11"/>
      <c r="AVX309" s="11"/>
      <c r="AVY309" s="11"/>
      <c r="AVZ309" s="11"/>
      <c r="AWA309" s="11"/>
      <c r="AWB309" s="11"/>
      <c r="AWC309" s="11"/>
      <c r="AWD309" s="11"/>
      <c r="AWE309" s="11"/>
      <c r="AWF309" s="11"/>
      <c r="AWG309" s="11"/>
      <c r="AWH309" s="11"/>
      <c r="AWI309" s="11"/>
      <c r="AWJ309" s="11"/>
      <c r="AWK309" s="11"/>
      <c r="AWL309" s="11"/>
      <c r="AWM309" s="11"/>
      <c r="AWN309" s="11"/>
      <c r="AWO309" s="11"/>
      <c r="AWP309" s="11"/>
      <c r="AWQ309" s="11"/>
      <c r="AWR309" s="11"/>
      <c r="AWS309" s="11"/>
      <c r="AWT309" s="11"/>
      <c r="AWU309" s="11"/>
      <c r="AWV309" s="11"/>
      <c r="AWW309" s="11"/>
      <c r="AWX309" s="11"/>
      <c r="AWY309" s="11"/>
      <c r="AWZ309" s="11"/>
      <c r="AXA309" s="11"/>
      <c r="AXB309" s="11"/>
      <c r="AXC309" s="11"/>
      <c r="AXD309" s="11"/>
      <c r="AXE309" s="11"/>
      <c r="AXF309" s="11"/>
      <c r="AXG309" s="11"/>
      <c r="AXH309" s="11"/>
      <c r="AXI309" s="11"/>
      <c r="AXJ309" s="11"/>
      <c r="AXK309" s="11"/>
      <c r="AXL309" s="11"/>
      <c r="AXM309" s="11"/>
      <c r="AXN309" s="11"/>
      <c r="AXO309" s="11"/>
      <c r="AXP309" s="11"/>
      <c r="AXQ309" s="11"/>
      <c r="AXR309" s="11"/>
      <c r="AXS309" s="11"/>
      <c r="AXT309" s="11"/>
      <c r="AXU309" s="11"/>
      <c r="AXV309" s="11"/>
      <c r="AXW309" s="11"/>
      <c r="AXX309" s="11"/>
      <c r="AXY309" s="11"/>
      <c r="AXZ309" s="11"/>
      <c r="AYA309" s="11"/>
      <c r="AYB309" s="11"/>
      <c r="AYC309" s="11"/>
      <c r="AYD309" s="11"/>
      <c r="AYE309" s="11"/>
      <c r="AYF309" s="11"/>
      <c r="AYG309" s="11"/>
      <c r="AYH309" s="11"/>
      <c r="AYI309" s="11"/>
      <c r="AYJ309" s="11"/>
      <c r="AYK309" s="11"/>
      <c r="AYL309" s="11"/>
      <c r="AYM309" s="11"/>
      <c r="AYN309" s="11"/>
      <c r="AYO309" s="11"/>
      <c r="AYP309" s="11"/>
      <c r="AYQ309" s="11"/>
      <c r="AYR309" s="11"/>
      <c r="AYS309" s="11"/>
      <c r="AYT309" s="11"/>
      <c r="AYU309" s="11"/>
      <c r="AYV309" s="11"/>
      <c r="AYW309" s="11"/>
      <c r="AYX309" s="11"/>
      <c r="AYY309" s="11"/>
      <c r="AYZ309" s="11"/>
      <c r="AZA309" s="11"/>
      <c r="AZB309" s="11"/>
      <c r="AZC309" s="11"/>
      <c r="AZD309" s="11"/>
      <c r="AZE309" s="11"/>
      <c r="AZF309" s="11"/>
      <c r="AZG309" s="11"/>
      <c r="AZH309" s="11"/>
      <c r="AZI309" s="11"/>
      <c r="AZJ309" s="11"/>
      <c r="AZK309" s="11"/>
      <c r="AZL309" s="11"/>
      <c r="AZM309" s="11"/>
      <c r="AZN309" s="11"/>
      <c r="AZO309" s="11"/>
      <c r="AZP309" s="11"/>
      <c r="AZQ309" s="11"/>
      <c r="AZR309" s="11"/>
      <c r="AZS309" s="11"/>
      <c r="AZT309" s="11"/>
      <c r="AZU309" s="11"/>
      <c r="AZV309" s="11"/>
      <c r="AZW309" s="11"/>
      <c r="AZX309" s="11"/>
      <c r="AZY309" s="11"/>
      <c r="AZZ309" s="11"/>
      <c r="BAA309" s="11"/>
      <c r="BAB309" s="11"/>
      <c r="BAC309" s="11"/>
      <c r="BAD309" s="11"/>
      <c r="BAE309" s="11"/>
      <c r="BAF309" s="11"/>
      <c r="BAG309" s="11"/>
      <c r="BAH309" s="11"/>
      <c r="BAI309" s="11"/>
      <c r="BAJ309" s="11"/>
      <c r="BAK309" s="11"/>
      <c r="BAL309" s="11"/>
      <c r="BAM309" s="11"/>
      <c r="BAN309" s="11"/>
      <c r="BAO309" s="11"/>
      <c r="BAP309" s="11"/>
      <c r="BAQ309" s="11"/>
      <c r="BAR309" s="11"/>
      <c r="BAS309" s="11"/>
      <c r="BAT309" s="11"/>
      <c r="BAU309" s="11"/>
      <c r="BAV309" s="11"/>
      <c r="BAW309" s="11"/>
      <c r="BAX309" s="11"/>
      <c r="BAY309" s="11"/>
      <c r="BAZ309" s="11"/>
      <c r="BBA309" s="11"/>
      <c r="BBB309" s="11"/>
      <c r="BBC309" s="11"/>
      <c r="BBD309" s="11"/>
      <c r="BBE309" s="11"/>
      <c r="BBF309" s="11"/>
      <c r="BBG309" s="11"/>
      <c r="BBH309" s="11"/>
      <c r="BBI309" s="11"/>
      <c r="BBJ309" s="11"/>
      <c r="BBK309" s="11"/>
      <c r="BBL309" s="11"/>
      <c r="BBM309" s="11"/>
      <c r="BBN309" s="11"/>
      <c r="BBO309" s="11"/>
      <c r="BBP309" s="11"/>
      <c r="BBQ309" s="11"/>
      <c r="BBR309" s="11"/>
      <c r="BBS309" s="11"/>
      <c r="BBT309" s="11"/>
      <c r="BBU309" s="11"/>
      <c r="BBV309" s="11"/>
      <c r="BBW309" s="11"/>
      <c r="BBX309" s="11"/>
      <c r="BBY309" s="11"/>
      <c r="BBZ309" s="11"/>
      <c r="BCA309" s="11"/>
      <c r="BCB309" s="11"/>
      <c r="BCC309" s="11"/>
      <c r="BCD309" s="11"/>
      <c r="BCE309" s="11"/>
      <c r="BCF309" s="11"/>
      <c r="BCG309" s="11"/>
      <c r="BCH309" s="11"/>
      <c r="BCI309" s="11"/>
      <c r="BCJ309" s="11"/>
      <c r="BCK309" s="11"/>
      <c r="BCL309" s="11"/>
      <c r="BCM309" s="11"/>
      <c r="BCN309" s="11"/>
      <c r="BCO309" s="11"/>
      <c r="BCP309" s="11"/>
      <c r="BCQ309" s="11"/>
      <c r="BCR309" s="11"/>
      <c r="BCS309" s="11"/>
      <c r="BCT309" s="11"/>
      <c r="BCU309" s="11"/>
      <c r="BCV309" s="11"/>
      <c r="BCW309" s="11"/>
      <c r="BCX309" s="11"/>
      <c r="BCY309" s="11"/>
      <c r="BCZ309" s="11"/>
      <c r="BDA309" s="11"/>
      <c r="BDB309" s="11"/>
      <c r="BDC309" s="11"/>
      <c r="BDD309" s="11"/>
      <c r="BDE309" s="11"/>
      <c r="BDF309" s="11"/>
      <c r="BDG309" s="11"/>
      <c r="BDH309" s="11"/>
      <c r="BDI309" s="11"/>
      <c r="BDJ309" s="11"/>
      <c r="BDK309" s="11"/>
      <c r="BDL309" s="11"/>
      <c r="BDM309" s="11"/>
      <c r="BDN309" s="11"/>
      <c r="BDO309" s="11"/>
      <c r="BDP309" s="11"/>
      <c r="BDQ309" s="11"/>
      <c r="BDR309" s="11"/>
      <c r="BDS309" s="11"/>
      <c r="BDT309" s="11"/>
      <c r="BDU309" s="11"/>
      <c r="BDV309" s="11"/>
      <c r="BDW309" s="11"/>
      <c r="BDX309" s="11"/>
      <c r="BDY309" s="11"/>
      <c r="BDZ309" s="11"/>
      <c r="BEA309" s="11"/>
      <c r="BEB309" s="11"/>
      <c r="BEC309" s="11"/>
      <c r="BED309" s="11"/>
      <c r="BEE309" s="11"/>
      <c r="BEF309" s="11"/>
      <c r="BEG309" s="11"/>
      <c r="BEH309" s="11"/>
      <c r="BEI309" s="11"/>
      <c r="BEJ309" s="11"/>
      <c r="BEK309" s="11"/>
      <c r="BEL309" s="11"/>
      <c r="BEM309" s="11"/>
      <c r="BEN309" s="11"/>
      <c r="BEO309" s="11"/>
      <c r="BEP309" s="11"/>
      <c r="BEQ309" s="11"/>
      <c r="BER309" s="11"/>
      <c r="BES309" s="11"/>
      <c r="BET309" s="11"/>
      <c r="BEU309" s="11"/>
      <c r="BEV309" s="11"/>
      <c r="BEW309" s="11"/>
      <c r="BEX309" s="11"/>
      <c r="BEY309" s="11"/>
      <c r="BEZ309" s="11"/>
      <c r="BFA309" s="11"/>
      <c r="BFB309" s="11"/>
      <c r="BFC309" s="11"/>
      <c r="BFD309" s="11"/>
      <c r="BFE309" s="11"/>
      <c r="BFF309" s="11"/>
      <c r="BFG309" s="11"/>
      <c r="BFH309" s="11"/>
      <c r="BFI309" s="11"/>
      <c r="BFJ309" s="11"/>
      <c r="BFK309" s="11"/>
      <c r="BFL309" s="11"/>
      <c r="BFM309" s="11"/>
      <c r="BFN309" s="11"/>
      <c r="BFO309" s="11"/>
      <c r="BFP309" s="11"/>
      <c r="BFQ309" s="11"/>
      <c r="BFR309" s="11"/>
      <c r="BFS309" s="11"/>
      <c r="BFT309" s="11"/>
      <c r="BFU309" s="11"/>
      <c r="BFV309" s="11"/>
      <c r="BFW309" s="11"/>
      <c r="BFX309" s="11"/>
      <c r="BFY309" s="11"/>
      <c r="BFZ309" s="11"/>
      <c r="BGA309" s="11"/>
      <c r="BGB309" s="11"/>
      <c r="BGC309" s="11"/>
      <c r="BGD309" s="11"/>
      <c r="BGE309" s="11"/>
      <c r="BGF309" s="11"/>
      <c r="BGG309" s="11"/>
      <c r="BGH309" s="11"/>
      <c r="BGI309" s="11"/>
      <c r="BGJ309" s="11"/>
      <c r="BGK309" s="11"/>
      <c r="BGL309" s="11"/>
      <c r="BGM309" s="11"/>
      <c r="BGN309" s="11"/>
      <c r="BGO309" s="11"/>
      <c r="BGP309" s="11"/>
      <c r="BGQ309" s="11"/>
      <c r="BGR309" s="11"/>
      <c r="BGS309" s="11"/>
      <c r="BGT309" s="11"/>
      <c r="BGU309" s="11"/>
      <c r="BGV309" s="11"/>
      <c r="BGW309" s="11"/>
      <c r="BGX309" s="11"/>
      <c r="BGY309" s="11"/>
      <c r="BGZ309" s="11"/>
      <c r="BHA309" s="11"/>
      <c r="BHB309" s="11"/>
      <c r="BHC309" s="11"/>
      <c r="BHD309" s="11"/>
      <c r="BHE309" s="11"/>
      <c r="BHF309" s="11"/>
      <c r="BHG309" s="11"/>
      <c r="BHH309" s="11"/>
      <c r="BHI309" s="11"/>
      <c r="BHJ309" s="11"/>
      <c r="BHK309" s="11"/>
      <c r="BHL309" s="11"/>
      <c r="BHM309" s="11"/>
      <c r="BHN309" s="11"/>
      <c r="BHO309" s="11"/>
      <c r="BHP309" s="11"/>
      <c r="BHQ309" s="11"/>
      <c r="BHR309" s="11"/>
      <c r="BHS309" s="11"/>
      <c r="BHT309" s="11"/>
      <c r="BHU309" s="11"/>
      <c r="BHV309" s="11"/>
      <c r="BHW309" s="11"/>
      <c r="BHX309" s="11"/>
      <c r="BHY309" s="11"/>
      <c r="BHZ309" s="11"/>
      <c r="BIA309" s="11"/>
      <c r="BIB309" s="11"/>
      <c r="BIC309" s="11"/>
      <c r="BID309" s="11"/>
      <c r="BIE309" s="11"/>
      <c r="BIF309" s="11"/>
      <c r="BIG309" s="11"/>
      <c r="BIH309" s="11"/>
      <c r="BII309" s="11"/>
      <c r="BIJ309" s="11"/>
      <c r="BIK309" s="11"/>
      <c r="BIL309" s="11"/>
      <c r="BIM309" s="11"/>
      <c r="BIN309" s="11"/>
      <c r="BIO309" s="11"/>
      <c r="BIP309" s="11"/>
      <c r="BIQ309" s="11"/>
      <c r="BIR309" s="11"/>
      <c r="BIS309" s="11"/>
      <c r="BIT309" s="11"/>
      <c r="BIU309" s="11"/>
      <c r="BIV309" s="11"/>
      <c r="BIW309" s="11"/>
      <c r="BIX309" s="11"/>
      <c r="BIY309" s="11"/>
      <c r="BIZ309" s="11"/>
      <c r="BJA309" s="11"/>
      <c r="BJB309" s="11"/>
      <c r="BJC309" s="11"/>
      <c r="BJD309" s="11"/>
      <c r="BJE309" s="11"/>
      <c r="BJF309" s="11"/>
      <c r="BJG309" s="11"/>
      <c r="BJH309" s="11"/>
      <c r="BJI309" s="11"/>
      <c r="BJJ309" s="11"/>
      <c r="BJK309" s="11"/>
      <c r="BJL309" s="11"/>
      <c r="BJM309" s="11"/>
      <c r="BJN309" s="11"/>
      <c r="BJO309" s="11"/>
      <c r="BJP309" s="11"/>
      <c r="BJQ309" s="11"/>
      <c r="BJR309" s="11"/>
      <c r="BJS309" s="11"/>
      <c r="BJT309" s="11"/>
      <c r="BJU309" s="11"/>
      <c r="BJV309" s="11"/>
      <c r="BJW309" s="11"/>
      <c r="BJX309" s="11"/>
      <c r="BJY309" s="11"/>
      <c r="BJZ309" s="11"/>
      <c r="BKA309" s="11"/>
      <c r="BKB309" s="11"/>
      <c r="BKC309" s="11"/>
      <c r="BKD309" s="11"/>
      <c r="BKE309" s="11"/>
      <c r="BKF309" s="11"/>
      <c r="BKG309" s="11"/>
      <c r="BKH309" s="11"/>
      <c r="BKI309" s="11"/>
      <c r="BKJ309" s="11"/>
      <c r="BKK309" s="11"/>
      <c r="BKL309" s="11"/>
      <c r="BKM309" s="11"/>
      <c r="BKN309" s="11"/>
      <c r="BKO309" s="11"/>
      <c r="BKP309" s="11"/>
      <c r="BKQ309" s="11"/>
      <c r="BKR309" s="11"/>
      <c r="BKS309" s="11"/>
      <c r="BKT309" s="11"/>
      <c r="BKU309" s="11"/>
      <c r="BKV309" s="11"/>
      <c r="BKW309" s="11"/>
      <c r="BKX309" s="11"/>
      <c r="BKY309" s="11"/>
      <c r="BKZ309" s="11"/>
      <c r="BLA309" s="11"/>
      <c r="BLB309" s="11"/>
      <c r="BLC309" s="11"/>
      <c r="BLD309" s="11"/>
      <c r="BLE309" s="11"/>
      <c r="BLF309" s="11"/>
      <c r="BLG309" s="11"/>
      <c r="BLH309" s="11"/>
      <c r="BLI309" s="11"/>
      <c r="BLJ309" s="11"/>
      <c r="BLK309" s="11"/>
      <c r="BLL309" s="11"/>
      <c r="BLM309" s="11"/>
      <c r="BLN309" s="11"/>
      <c r="BLO309" s="11"/>
      <c r="BLP309" s="11"/>
      <c r="BLQ309" s="11"/>
      <c r="BLR309" s="11"/>
      <c r="BLS309" s="11"/>
      <c r="BLT309" s="11"/>
      <c r="BLU309" s="11"/>
      <c r="BLV309" s="11"/>
      <c r="BLW309" s="11"/>
      <c r="BLX309" s="11"/>
      <c r="BLY309" s="11"/>
      <c r="BLZ309" s="11"/>
      <c r="BMA309" s="11"/>
      <c r="BMB309" s="11"/>
      <c r="BMC309" s="11"/>
      <c r="BMD309" s="11"/>
      <c r="BME309" s="11"/>
      <c r="BMF309" s="11"/>
      <c r="BMG309" s="11"/>
      <c r="BMH309" s="11"/>
      <c r="BMI309" s="11"/>
      <c r="BMJ309" s="11"/>
      <c r="BMK309" s="11"/>
      <c r="BML309" s="11"/>
      <c r="BMM309" s="11"/>
      <c r="BMN309" s="11"/>
      <c r="BMO309" s="11"/>
      <c r="BMP309" s="11"/>
      <c r="BMQ309" s="11"/>
      <c r="BMR309" s="11"/>
      <c r="BMS309" s="11"/>
      <c r="BMT309" s="11"/>
      <c r="BMU309" s="11"/>
      <c r="BMV309" s="11"/>
      <c r="BMW309" s="11"/>
      <c r="BMX309" s="11"/>
      <c r="BMY309" s="11"/>
      <c r="BMZ309" s="11"/>
      <c r="BNA309" s="11"/>
      <c r="BNB309" s="11"/>
      <c r="BNC309" s="11"/>
      <c r="BND309" s="11"/>
      <c r="BNE309" s="11"/>
      <c r="BNF309" s="11"/>
      <c r="BNG309" s="11"/>
      <c r="BNH309" s="11"/>
      <c r="BNI309" s="11"/>
      <c r="BNJ309" s="11"/>
      <c r="BNK309" s="11"/>
      <c r="BNL309" s="11"/>
      <c r="BNM309" s="11"/>
      <c r="BNN309" s="11"/>
      <c r="BNO309" s="11"/>
      <c r="BNP309" s="11"/>
      <c r="BNQ309" s="11"/>
      <c r="BNR309" s="11"/>
      <c r="BNS309" s="11"/>
      <c r="BNT309" s="11"/>
      <c r="BNU309" s="11"/>
      <c r="BNV309" s="11"/>
      <c r="BNW309" s="11"/>
      <c r="BNX309" s="11"/>
      <c r="BNY309" s="11"/>
      <c r="BNZ309" s="11"/>
      <c r="BOA309" s="11"/>
      <c r="BOB309" s="11"/>
      <c r="BOC309" s="11"/>
      <c r="BOD309" s="11"/>
      <c r="BOE309" s="11"/>
      <c r="BOF309" s="11"/>
      <c r="BOG309" s="11"/>
      <c r="BOH309" s="11"/>
      <c r="BOI309" s="11"/>
      <c r="BOJ309" s="11"/>
      <c r="BOK309" s="11"/>
      <c r="BOL309" s="11"/>
      <c r="BOM309" s="11"/>
      <c r="BON309" s="11"/>
      <c r="BOO309" s="11"/>
      <c r="BOP309" s="11"/>
      <c r="BOQ309" s="11"/>
      <c r="BOR309" s="11"/>
      <c r="BOS309" s="11"/>
      <c r="BOT309" s="11"/>
      <c r="BOU309" s="11"/>
      <c r="BOV309" s="11"/>
      <c r="BOW309" s="11"/>
      <c r="BOX309" s="11"/>
      <c r="BOY309" s="11"/>
      <c r="BOZ309" s="11"/>
      <c r="BPA309" s="11"/>
      <c r="BPB309" s="11"/>
      <c r="BPC309" s="11"/>
      <c r="BPD309" s="11"/>
      <c r="BPE309" s="11"/>
      <c r="BPF309" s="11"/>
      <c r="BPG309" s="11"/>
      <c r="BPH309" s="11"/>
      <c r="BPI309" s="11"/>
      <c r="BPJ309" s="11"/>
      <c r="BPK309" s="11"/>
      <c r="BPL309" s="11"/>
      <c r="BPM309" s="11"/>
      <c r="BPN309" s="11"/>
      <c r="BPO309" s="11"/>
      <c r="BPP309" s="11"/>
      <c r="BPQ309" s="11"/>
      <c r="BPR309" s="11"/>
      <c r="BPS309" s="11"/>
      <c r="BPT309" s="11"/>
      <c r="BPU309" s="11"/>
      <c r="BPV309" s="11"/>
      <c r="BPW309" s="11"/>
      <c r="BPX309" s="11"/>
      <c r="BPY309" s="11"/>
      <c r="BPZ309" s="11"/>
      <c r="BQA309" s="11"/>
      <c r="BQB309" s="11"/>
      <c r="BQC309" s="11"/>
      <c r="BQD309" s="11"/>
      <c r="BQE309" s="11"/>
      <c r="BQF309" s="11"/>
      <c r="BQG309" s="11"/>
      <c r="BQH309" s="11"/>
      <c r="BQI309" s="11"/>
      <c r="BQJ309" s="11"/>
      <c r="BQK309" s="11"/>
      <c r="BQL309" s="11"/>
      <c r="BQM309" s="11"/>
      <c r="BQN309" s="11"/>
      <c r="BQO309" s="11"/>
      <c r="BQP309" s="11"/>
      <c r="BQQ309" s="11"/>
      <c r="BQR309" s="11"/>
      <c r="BQS309" s="11"/>
      <c r="BQT309" s="11"/>
      <c r="BQU309" s="11"/>
      <c r="BQV309" s="11"/>
      <c r="BQW309" s="11"/>
      <c r="BQX309" s="11"/>
      <c r="BQY309" s="11"/>
      <c r="BQZ309" s="11"/>
      <c r="BRA309" s="11"/>
      <c r="BRB309" s="11"/>
      <c r="BRC309" s="11"/>
      <c r="BRD309" s="11"/>
      <c r="BRE309" s="11"/>
      <c r="BRF309" s="11"/>
      <c r="BRG309" s="11"/>
      <c r="BRH309" s="11"/>
      <c r="BRI309" s="11"/>
      <c r="BRJ309" s="11"/>
      <c r="BRK309" s="11"/>
      <c r="BRL309" s="11"/>
      <c r="BRM309" s="11"/>
      <c r="BRN309" s="11"/>
      <c r="BRO309" s="11"/>
      <c r="BRP309" s="11"/>
      <c r="BRQ309" s="11"/>
      <c r="BRR309" s="11"/>
      <c r="BRS309" s="11"/>
      <c r="BRT309" s="11"/>
      <c r="BRU309" s="11"/>
      <c r="BRV309" s="11"/>
      <c r="BRW309" s="11"/>
      <c r="BRX309" s="11"/>
      <c r="BRY309" s="11"/>
      <c r="BRZ309" s="11"/>
      <c r="BSA309" s="11"/>
      <c r="BSB309" s="11"/>
      <c r="BSC309" s="11"/>
      <c r="BSD309" s="11"/>
      <c r="BSE309" s="11"/>
      <c r="BSF309" s="11"/>
      <c r="BSG309" s="11"/>
      <c r="BSH309" s="11"/>
      <c r="BSI309" s="11"/>
      <c r="BSJ309" s="11"/>
      <c r="BSK309" s="11"/>
      <c r="BSL309" s="11"/>
      <c r="BSM309" s="11"/>
      <c r="BSN309" s="11"/>
      <c r="BSO309" s="11"/>
      <c r="BSP309" s="11"/>
      <c r="BSQ309" s="11"/>
      <c r="BSR309" s="11"/>
      <c r="BSS309" s="11"/>
      <c r="BST309" s="11"/>
      <c r="BSU309" s="11"/>
      <c r="BSV309" s="11"/>
      <c r="BSW309" s="11"/>
      <c r="BSX309" s="11"/>
      <c r="BSY309" s="11"/>
      <c r="BSZ309" s="11"/>
      <c r="BTA309" s="11"/>
      <c r="BTB309" s="11"/>
      <c r="BTC309" s="11"/>
      <c r="BTD309" s="11"/>
      <c r="BTE309" s="11"/>
      <c r="BTF309" s="11"/>
      <c r="BTG309" s="11"/>
      <c r="BTH309" s="11"/>
      <c r="BTI309" s="11"/>
      <c r="BTJ309" s="11"/>
      <c r="BTK309" s="11"/>
      <c r="BTL309" s="11"/>
      <c r="BTM309" s="11"/>
      <c r="BTN309" s="11"/>
      <c r="BTO309" s="11"/>
      <c r="BTP309" s="11"/>
      <c r="BTQ309" s="11"/>
      <c r="BTR309" s="11"/>
      <c r="BTS309" s="11"/>
      <c r="BTT309" s="11"/>
      <c r="BTU309" s="11"/>
      <c r="BTV309" s="11"/>
      <c r="BTW309" s="11"/>
      <c r="BTX309" s="11"/>
      <c r="BTY309" s="11"/>
      <c r="BTZ309" s="11"/>
      <c r="BUA309" s="11"/>
      <c r="BUB309" s="11"/>
      <c r="BUC309" s="11"/>
      <c r="BUD309" s="11"/>
      <c r="BUE309" s="11"/>
      <c r="BUF309" s="11"/>
      <c r="BUG309" s="11"/>
      <c r="BUH309" s="11"/>
      <c r="BUI309" s="11"/>
      <c r="BUJ309" s="11"/>
      <c r="BUK309" s="11"/>
      <c r="BUL309" s="11"/>
      <c r="BUM309" s="11"/>
      <c r="BUN309" s="11"/>
      <c r="BUO309" s="11"/>
      <c r="BUP309" s="11"/>
      <c r="BUQ309" s="11"/>
      <c r="BUR309" s="11"/>
      <c r="BUS309" s="11"/>
      <c r="BUT309" s="11"/>
      <c r="BUU309" s="11"/>
      <c r="BUV309" s="11"/>
      <c r="BUW309" s="11"/>
      <c r="BUX309" s="11"/>
      <c r="BUY309" s="11"/>
      <c r="BUZ309" s="11"/>
      <c r="BVA309" s="11"/>
      <c r="BVB309" s="11"/>
      <c r="BVC309" s="11"/>
      <c r="BVD309" s="11"/>
      <c r="BVE309" s="11"/>
      <c r="BVF309" s="11"/>
      <c r="BVG309" s="11"/>
      <c r="BVH309" s="11"/>
      <c r="BVI309" s="11"/>
      <c r="BVJ309" s="11"/>
      <c r="BVK309" s="11"/>
      <c r="BVL309" s="11"/>
      <c r="BVM309" s="11"/>
      <c r="BVN309" s="11"/>
      <c r="BVO309" s="11"/>
      <c r="BVP309" s="11"/>
      <c r="BVQ309" s="11"/>
      <c r="BVR309" s="11"/>
      <c r="BVS309" s="11"/>
      <c r="BVT309" s="11"/>
      <c r="BVU309" s="11"/>
      <c r="BVV309" s="11"/>
      <c r="BVW309" s="11"/>
      <c r="BVX309" s="11"/>
      <c r="BVY309" s="11"/>
      <c r="BVZ309" s="11"/>
      <c r="BWA309" s="11"/>
      <c r="BWB309" s="11"/>
      <c r="BWC309" s="11"/>
      <c r="BWD309" s="11"/>
      <c r="BWE309" s="11"/>
      <c r="BWF309" s="11"/>
      <c r="BWG309" s="11"/>
      <c r="BWH309" s="11"/>
      <c r="BWI309" s="11"/>
      <c r="BWJ309" s="11"/>
      <c r="BWK309" s="11"/>
      <c r="BWL309" s="11"/>
      <c r="BWM309" s="11"/>
      <c r="BWN309" s="11"/>
      <c r="BWO309" s="11"/>
      <c r="BWP309" s="11"/>
      <c r="BWQ309" s="11"/>
      <c r="BWR309" s="11"/>
      <c r="BWS309" s="11"/>
      <c r="BWT309" s="11"/>
      <c r="BWU309" s="11"/>
      <c r="BWV309" s="11"/>
      <c r="BWW309" s="11"/>
      <c r="BWX309" s="11"/>
      <c r="BWY309" s="11"/>
      <c r="BWZ309" s="11"/>
      <c r="BXA309" s="11"/>
      <c r="BXB309" s="11"/>
      <c r="BXC309" s="11"/>
      <c r="BXD309" s="11"/>
      <c r="BXE309" s="11"/>
      <c r="BXF309" s="11"/>
      <c r="BXG309" s="11"/>
      <c r="BXH309" s="11"/>
      <c r="BXI309" s="11"/>
      <c r="BXJ309" s="11"/>
      <c r="BXK309" s="11"/>
      <c r="BXL309" s="11"/>
      <c r="BXM309" s="11"/>
      <c r="BXN309" s="11"/>
      <c r="BXO309" s="11"/>
      <c r="BXP309" s="11"/>
      <c r="BXQ309" s="11"/>
      <c r="BXR309" s="11"/>
      <c r="BXS309" s="11"/>
      <c r="BXT309" s="11"/>
      <c r="BXU309" s="11"/>
      <c r="BXV309" s="11"/>
      <c r="BXW309" s="11"/>
      <c r="BXX309" s="11"/>
      <c r="BXY309" s="11"/>
      <c r="BXZ309" s="11"/>
      <c r="BYA309" s="11"/>
      <c r="BYB309" s="11"/>
      <c r="BYC309" s="11"/>
      <c r="BYD309" s="11"/>
      <c r="BYE309" s="11"/>
      <c r="BYF309" s="11"/>
      <c r="BYG309" s="11"/>
      <c r="BYH309" s="11"/>
      <c r="BYI309" s="11"/>
      <c r="BYJ309" s="11"/>
      <c r="BYK309" s="11"/>
      <c r="BYL309" s="11"/>
      <c r="BYM309" s="11"/>
      <c r="BYN309" s="11"/>
      <c r="BYO309" s="11"/>
      <c r="BYP309" s="11"/>
      <c r="BYQ309" s="11"/>
      <c r="BYR309" s="11"/>
      <c r="BYS309" s="11"/>
      <c r="BYT309" s="11"/>
      <c r="BYU309" s="11"/>
      <c r="BYV309" s="11"/>
      <c r="BYW309" s="11"/>
      <c r="BYX309" s="11"/>
      <c r="BYY309" s="11"/>
      <c r="BYZ309" s="11"/>
      <c r="BZA309" s="11"/>
      <c r="BZB309" s="11"/>
      <c r="BZC309" s="11"/>
      <c r="BZD309" s="11"/>
      <c r="BZE309" s="11"/>
      <c r="BZF309" s="11"/>
      <c r="BZG309" s="11"/>
      <c r="BZH309" s="11"/>
      <c r="BZI309" s="11"/>
      <c r="BZJ309" s="11"/>
      <c r="BZK309" s="11"/>
      <c r="BZL309" s="11"/>
      <c r="BZM309" s="11"/>
      <c r="BZN309" s="11"/>
      <c r="BZO309" s="11"/>
      <c r="BZP309" s="11"/>
      <c r="BZQ309" s="11"/>
      <c r="BZR309" s="11"/>
      <c r="BZS309" s="11"/>
      <c r="BZT309" s="11"/>
      <c r="BZU309" s="11"/>
      <c r="BZV309" s="11"/>
      <c r="BZW309" s="11"/>
      <c r="BZX309" s="11"/>
      <c r="BZY309" s="11"/>
      <c r="BZZ309" s="11"/>
      <c r="CAA309" s="11"/>
      <c r="CAB309" s="11"/>
      <c r="CAC309" s="11"/>
      <c r="CAD309" s="11"/>
      <c r="CAE309" s="11"/>
      <c r="CAF309" s="11"/>
      <c r="CAG309" s="11"/>
      <c r="CAH309" s="11"/>
      <c r="CAI309" s="11"/>
      <c r="CAJ309" s="11"/>
      <c r="CAK309" s="11"/>
      <c r="CAL309" s="11"/>
      <c r="CAM309" s="11"/>
      <c r="CAN309" s="11"/>
      <c r="CAO309" s="11"/>
      <c r="CAP309" s="11"/>
      <c r="CAQ309" s="11"/>
      <c r="CAR309" s="11"/>
      <c r="CAS309" s="11"/>
      <c r="CAT309" s="11"/>
      <c r="CAU309" s="11"/>
      <c r="CAV309" s="11"/>
      <c r="CAW309" s="11"/>
      <c r="CAX309" s="11"/>
      <c r="CAY309" s="11"/>
      <c r="CAZ309" s="11"/>
      <c r="CBA309" s="11"/>
      <c r="CBB309" s="11"/>
      <c r="CBC309" s="11"/>
      <c r="CBD309" s="11"/>
      <c r="CBE309" s="11"/>
      <c r="CBF309" s="11"/>
      <c r="CBG309" s="11"/>
      <c r="CBH309" s="11"/>
      <c r="CBI309" s="11"/>
      <c r="CBJ309" s="11"/>
      <c r="CBK309" s="11"/>
      <c r="CBL309" s="11"/>
      <c r="CBM309" s="11"/>
      <c r="CBN309" s="11"/>
      <c r="CBO309" s="11"/>
      <c r="CBP309" s="11"/>
      <c r="CBQ309" s="11"/>
      <c r="CBR309" s="11"/>
      <c r="CBS309" s="11"/>
      <c r="CBT309" s="11"/>
      <c r="CBU309" s="11"/>
      <c r="CBV309" s="11"/>
      <c r="CBW309" s="11"/>
      <c r="CBX309" s="11"/>
      <c r="CBY309" s="11"/>
      <c r="CBZ309" s="11"/>
      <c r="CCA309" s="11"/>
      <c r="CCB309" s="11"/>
      <c r="CCC309" s="11"/>
      <c r="CCD309" s="11"/>
      <c r="CCE309" s="11"/>
      <c r="CCF309" s="11"/>
      <c r="CCG309" s="11"/>
      <c r="CCH309" s="11"/>
      <c r="CCI309" s="11"/>
      <c r="CCJ309" s="11"/>
      <c r="CCK309" s="11"/>
      <c r="CCL309" s="11"/>
      <c r="CCM309" s="11"/>
      <c r="CCN309" s="11"/>
      <c r="CCO309" s="11"/>
      <c r="CCP309" s="11"/>
      <c r="CCQ309" s="11"/>
      <c r="CCR309" s="11"/>
      <c r="CCS309" s="11"/>
      <c r="CCT309" s="11"/>
      <c r="CCU309" s="11"/>
      <c r="CCV309" s="11"/>
      <c r="CCW309" s="11"/>
      <c r="CCX309" s="11"/>
      <c r="CCY309" s="11"/>
      <c r="CCZ309" s="11"/>
      <c r="CDA309" s="11"/>
      <c r="CDB309" s="11"/>
      <c r="CDC309" s="11"/>
      <c r="CDD309" s="11"/>
      <c r="CDE309" s="11"/>
      <c r="CDF309" s="11"/>
      <c r="CDG309" s="11"/>
      <c r="CDH309" s="11"/>
      <c r="CDI309" s="11"/>
      <c r="CDJ309" s="11"/>
      <c r="CDK309" s="11"/>
      <c r="CDL309" s="11"/>
      <c r="CDM309" s="11"/>
      <c r="CDN309" s="11"/>
      <c r="CDO309" s="11"/>
      <c r="CDP309" s="11"/>
      <c r="CDQ309" s="11"/>
      <c r="CDR309" s="11"/>
      <c r="CDS309" s="11"/>
      <c r="CDT309" s="11"/>
      <c r="CDU309" s="11"/>
      <c r="CDV309" s="11"/>
      <c r="CDW309" s="11"/>
      <c r="CDX309" s="11"/>
      <c r="CDY309" s="11"/>
      <c r="CDZ309" s="11"/>
      <c r="CEA309" s="11"/>
      <c r="CEB309" s="11"/>
      <c r="CEC309" s="11"/>
      <c r="CED309" s="11"/>
      <c r="CEE309" s="11"/>
      <c r="CEF309" s="11"/>
      <c r="CEG309" s="11"/>
      <c r="CEH309" s="11"/>
      <c r="CEI309" s="11"/>
      <c r="CEJ309" s="11"/>
      <c r="CEK309" s="11"/>
      <c r="CEL309" s="11"/>
      <c r="CEM309" s="11"/>
      <c r="CEN309" s="11"/>
      <c r="CEO309" s="11"/>
      <c r="CEP309" s="11"/>
      <c r="CEQ309" s="11"/>
      <c r="CER309" s="11"/>
      <c r="CES309" s="11"/>
      <c r="CET309" s="11"/>
      <c r="CEU309" s="11"/>
      <c r="CEV309" s="11"/>
      <c r="CEW309" s="11"/>
      <c r="CEX309" s="11"/>
      <c r="CEY309" s="11"/>
      <c r="CEZ309" s="11"/>
      <c r="CFA309" s="11"/>
      <c r="CFB309" s="11"/>
      <c r="CFC309" s="11"/>
      <c r="CFD309" s="11"/>
      <c r="CFE309" s="11"/>
      <c r="CFF309" s="11"/>
      <c r="CFG309" s="11"/>
      <c r="CFH309" s="11"/>
      <c r="CFI309" s="11"/>
      <c r="CFJ309" s="11"/>
      <c r="CFK309" s="11"/>
      <c r="CFL309" s="11"/>
      <c r="CFM309" s="11"/>
      <c r="CFN309" s="11"/>
      <c r="CFO309" s="11"/>
      <c r="CFP309" s="11"/>
      <c r="CFQ309" s="11"/>
      <c r="CFR309" s="11"/>
      <c r="CFS309" s="11"/>
      <c r="CFT309" s="11"/>
      <c r="CFU309" s="11"/>
      <c r="CFV309" s="11"/>
      <c r="CFW309" s="11"/>
      <c r="CFX309" s="11"/>
      <c r="CFY309" s="11"/>
      <c r="CFZ309" s="11"/>
      <c r="CGA309" s="11"/>
      <c r="CGB309" s="11"/>
      <c r="CGC309" s="11"/>
      <c r="CGD309" s="11"/>
      <c r="CGE309" s="11"/>
      <c r="CGF309" s="11"/>
      <c r="CGG309" s="11"/>
      <c r="CGH309" s="11"/>
      <c r="CGI309" s="11"/>
      <c r="CGJ309" s="11"/>
      <c r="CGK309" s="11"/>
      <c r="CGL309" s="11"/>
      <c r="CGM309" s="11"/>
      <c r="CGN309" s="11"/>
      <c r="CGO309" s="11"/>
      <c r="CGP309" s="11"/>
      <c r="CGQ309" s="11"/>
      <c r="CGR309" s="11"/>
      <c r="CGS309" s="11"/>
      <c r="CGT309" s="11"/>
      <c r="CGU309" s="11"/>
      <c r="CGV309" s="11"/>
      <c r="CGW309" s="11"/>
      <c r="CGX309" s="11"/>
      <c r="CGY309" s="11"/>
      <c r="CGZ309" s="11"/>
      <c r="CHA309" s="11"/>
      <c r="CHB309" s="11"/>
      <c r="CHC309" s="11"/>
      <c r="CHD309" s="11"/>
      <c r="CHE309" s="11"/>
      <c r="CHF309" s="11"/>
      <c r="CHG309" s="11"/>
      <c r="CHH309" s="11"/>
      <c r="CHI309" s="11"/>
      <c r="CHJ309" s="11"/>
      <c r="CHK309" s="11"/>
      <c r="CHL309" s="11"/>
      <c r="CHM309" s="11"/>
      <c r="CHN309" s="11"/>
      <c r="CHO309" s="11"/>
      <c r="CHP309" s="11"/>
      <c r="CHQ309" s="11"/>
      <c r="CHR309" s="11"/>
      <c r="CHS309" s="11"/>
      <c r="CHT309" s="11"/>
      <c r="CHU309" s="11"/>
      <c r="CHV309" s="11"/>
      <c r="CHW309" s="11"/>
      <c r="CHX309" s="11"/>
      <c r="CHY309" s="11"/>
      <c r="CHZ309" s="11"/>
      <c r="CIA309" s="11"/>
      <c r="CIB309" s="11"/>
      <c r="CIC309" s="11"/>
      <c r="CID309" s="11"/>
      <c r="CIE309" s="11"/>
      <c r="CIF309" s="11"/>
      <c r="CIG309" s="11"/>
      <c r="CIH309" s="11"/>
      <c r="CII309" s="11"/>
      <c r="CIJ309" s="11"/>
      <c r="CIK309" s="11"/>
      <c r="CIL309" s="11"/>
      <c r="CIM309" s="11"/>
      <c r="CIN309" s="11"/>
      <c r="CIO309" s="11"/>
      <c r="CIP309" s="11"/>
      <c r="CIQ309" s="11"/>
      <c r="CIR309" s="11"/>
      <c r="CIS309" s="11"/>
      <c r="CIT309" s="11"/>
      <c r="CIU309" s="11"/>
      <c r="CIV309" s="11"/>
      <c r="CIW309" s="11"/>
      <c r="CIX309" s="11"/>
      <c r="CIY309" s="11"/>
      <c r="CIZ309" s="11"/>
      <c r="CJA309" s="11"/>
      <c r="CJB309" s="11"/>
      <c r="CJC309" s="11"/>
      <c r="CJD309" s="11"/>
      <c r="CJE309" s="11"/>
      <c r="CJF309" s="11"/>
      <c r="CJG309" s="11"/>
      <c r="CJH309" s="11"/>
      <c r="CJI309" s="11"/>
      <c r="CJJ309" s="11"/>
      <c r="CJK309" s="11"/>
      <c r="CJL309" s="11"/>
      <c r="CJM309" s="11"/>
      <c r="CJN309" s="11"/>
      <c r="CJO309" s="11"/>
      <c r="CJP309" s="11"/>
      <c r="CJQ309" s="11"/>
      <c r="CJR309" s="11"/>
      <c r="CJS309" s="11"/>
      <c r="CJT309" s="11"/>
      <c r="CJU309" s="11"/>
      <c r="CJV309" s="11"/>
      <c r="CJW309" s="11"/>
      <c r="CJX309" s="11"/>
      <c r="CJY309" s="11"/>
      <c r="CJZ309" s="11"/>
      <c r="CKA309" s="11"/>
      <c r="CKB309" s="11"/>
      <c r="CKC309" s="11"/>
      <c r="CKD309" s="11"/>
      <c r="CKE309" s="11"/>
      <c r="CKF309" s="11"/>
      <c r="CKG309" s="11"/>
      <c r="CKH309" s="11"/>
      <c r="CKI309" s="11"/>
      <c r="CKJ309" s="11"/>
      <c r="CKK309" s="11"/>
      <c r="CKL309" s="11"/>
      <c r="CKM309" s="11"/>
      <c r="CKN309" s="11"/>
      <c r="CKO309" s="11"/>
      <c r="CKP309" s="11"/>
      <c r="CKQ309" s="11"/>
      <c r="CKR309" s="11"/>
      <c r="CKS309" s="11"/>
      <c r="CKT309" s="11"/>
      <c r="CKU309" s="11"/>
      <c r="CKV309" s="11"/>
      <c r="CKW309" s="11"/>
      <c r="CKX309" s="11"/>
      <c r="CKY309" s="11"/>
      <c r="CKZ309" s="11"/>
      <c r="CLA309" s="11"/>
      <c r="CLB309" s="11"/>
      <c r="CLC309" s="11"/>
      <c r="CLD309" s="11"/>
      <c r="CLE309" s="11"/>
      <c r="CLF309" s="11"/>
      <c r="CLG309" s="11"/>
      <c r="CLH309" s="11"/>
      <c r="CLI309" s="11"/>
      <c r="CLJ309" s="11"/>
      <c r="CLK309" s="11"/>
      <c r="CLL309" s="11"/>
      <c r="CLM309" s="11"/>
      <c r="CLN309" s="11"/>
      <c r="CLO309" s="11"/>
      <c r="CLP309" s="11"/>
      <c r="CLQ309" s="11"/>
      <c r="CLR309" s="11"/>
      <c r="CLS309" s="11"/>
      <c r="CLT309" s="11"/>
      <c r="CLU309" s="11"/>
      <c r="CLV309" s="11"/>
      <c r="CLW309" s="11"/>
      <c r="CLX309" s="11"/>
      <c r="CLY309" s="11"/>
      <c r="CLZ309" s="11"/>
      <c r="CMA309" s="11"/>
      <c r="CMB309" s="11"/>
      <c r="CMC309" s="11"/>
      <c r="CMD309" s="11"/>
      <c r="CME309" s="11"/>
      <c r="CMF309" s="11"/>
      <c r="CMG309" s="11"/>
      <c r="CMH309" s="11"/>
      <c r="CMI309" s="11"/>
      <c r="CMJ309" s="11"/>
      <c r="CMK309" s="11"/>
      <c r="CML309" s="11"/>
      <c r="CMM309" s="11"/>
      <c r="CMN309" s="11"/>
      <c r="CMO309" s="11"/>
      <c r="CMP309" s="11"/>
      <c r="CMQ309" s="11"/>
      <c r="CMR309" s="11"/>
      <c r="CMS309" s="11"/>
      <c r="CMT309" s="11"/>
      <c r="CMU309" s="11"/>
      <c r="CMV309" s="11"/>
      <c r="CMW309" s="11"/>
      <c r="CMX309" s="11"/>
      <c r="CMY309" s="11"/>
      <c r="CMZ309" s="11"/>
      <c r="CNA309" s="11"/>
      <c r="CNB309" s="11"/>
      <c r="CNC309" s="11"/>
      <c r="CND309" s="11"/>
      <c r="CNE309" s="11"/>
      <c r="CNF309" s="11"/>
      <c r="CNG309" s="11"/>
      <c r="CNH309" s="11"/>
      <c r="CNI309" s="11"/>
      <c r="CNJ309" s="11"/>
      <c r="CNK309" s="11"/>
      <c r="CNL309" s="11"/>
      <c r="CNM309" s="11"/>
      <c r="CNN309" s="11"/>
      <c r="CNO309" s="11"/>
      <c r="CNP309" s="11"/>
      <c r="CNQ309" s="11"/>
      <c r="CNR309" s="11"/>
      <c r="CNS309" s="11"/>
      <c r="CNT309" s="11"/>
      <c r="CNU309" s="11"/>
      <c r="CNV309" s="11"/>
      <c r="CNW309" s="11"/>
      <c r="CNX309" s="11"/>
      <c r="CNY309" s="11"/>
      <c r="CNZ309" s="11"/>
      <c r="COA309" s="11"/>
      <c r="COB309" s="11"/>
      <c r="COC309" s="11"/>
      <c r="COD309" s="11"/>
      <c r="COE309" s="11"/>
      <c r="COF309" s="11"/>
      <c r="COG309" s="11"/>
      <c r="COH309" s="11"/>
      <c r="COI309" s="11"/>
      <c r="COJ309" s="11"/>
      <c r="COK309" s="11"/>
      <c r="COL309" s="11"/>
      <c r="COM309" s="11"/>
      <c r="CON309" s="11"/>
      <c r="COO309" s="11"/>
      <c r="COP309" s="11"/>
      <c r="COQ309" s="11"/>
      <c r="COR309" s="11"/>
      <c r="COS309" s="11"/>
      <c r="COT309" s="11"/>
      <c r="COU309" s="11"/>
      <c r="COV309" s="11"/>
      <c r="COW309" s="11"/>
      <c r="COX309" s="11"/>
      <c r="COY309" s="11"/>
      <c r="COZ309" s="11"/>
      <c r="CPA309" s="11"/>
      <c r="CPB309" s="11"/>
      <c r="CPC309" s="11"/>
      <c r="CPD309" s="11"/>
      <c r="CPE309" s="11"/>
      <c r="CPF309" s="11"/>
      <c r="CPG309" s="11"/>
      <c r="CPH309" s="11"/>
      <c r="CPI309" s="11"/>
      <c r="CPJ309" s="11"/>
      <c r="CPK309" s="11"/>
      <c r="CPL309" s="11"/>
      <c r="CPM309" s="11"/>
      <c r="CPN309" s="11"/>
      <c r="CPO309" s="11"/>
      <c r="CPP309" s="11"/>
      <c r="CPQ309" s="11"/>
      <c r="CPR309" s="11"/>
      <c r="CPS309" s="11"/>
      <c r="CPT309" s="11"/>
      <c r="CPU309" s="11"/>
      <c r="CPV309" s="11"/>
      <c r="CPW309" s="11"/>
      <c r="CPX309" s="11"/>
      <c r="CPY309" s="11"/>
      <c r="CPZ309" s="11"/>
      <c r="CQA309" s="11"/>
      <c r="CQB309" s="11"/>
      <c r="CQC309" s="11"/>
      <c r="CQD309" s="11"/>
      <c r="CQE309" s="11"/>
      <c r="CQF309" s="11"/>
      <c r="CQG309" s="11"/>
      <c r="CQH309" s="11"/>
      <c r="CQI309" s="11"/>
      <c r="CQJ309" s="11"/>
      <c r="CQK309" s="11"/>
      <c r="CQL309" s="11"/>
      <c r="CQM309" s="11"/>
      <c r="CQN309" s="11"/>
      <c r="CQO309" s="11"/>
      <c r="CQP309" s="11"/>
      <c r="CQQ309" s="11"/>
      <c r="CQR309" s="11"/>
      <c r="CQS309" s="11"/>
      <c r="CQT309" s="11"/>
      <c r="CQU309" s="11"/>
      <c r="CQV309" s="11"/>
      <c r="CQW309" s="11"/>
      <c r="CQX309" s="11"/>
      <c r="CQY309" s="11"/>
      <c r="CQZ309" s="11"/>
      <c r="CRA309" s="11"/>
      <c r="CRB309" s="11"/>
      <c r="CRC309" s="11"/>
      <c r="CRD309" s="11"/>
      <c r="CRE309" s="11"/>
      <c r="CRF309" s="11"/>
      <c r="CRG309" s="11"/>
      <c r="CRH309" s="11"/>
      <c r="CRI309" s="11"/>
      <c r="CRJ309" s="11"/>
      <c r="CRK309" s="11"/>
      <c r="CRL309" s="11"/>
      <c r="CRM309" s="11"/>
      <c r="CRN309" s="11"/>
      <c r="CRO309" s="11"/>
      <c r="CRP309" s="11"/>
      <c r="CRQ309" s="11"/>
      <c r="CRR309" s="11"/>
      <c r="CRS309" s="11"/>
      <c r="CRT309" s="11"/>
      <c r="CRU309" s="11"/>
      <c r="CRV309" s="11"/>
      <c r="CRW309" s="11"/>
      <c r="CRX309" s="11"/>
      <c r="CRY309" s="11"/>
      <c r="CRZ309" s="11"/>
      <c r="CSA309" s="11"/>
      <c r="CSB309" s="11"/>
      <c r="CSC309" s="11"/>
      <c r="CSD309" s="11"/>
      <c r="CSE309" s="11"/>
      <c r="CSF309" s="11"/>
      <c r="CSG309" s="11"/>
      <c r="CSH309" s="11"/>
      <c r="CSI309" s="11"/>
      <c r="CSJ309" s="11"/>
      <c r="CSK309" s="11"/>
      <c r="CSL309" s="11"/>
      <c r="CSM309" s="11"/>
      <c r="CSN309" s="11"/>
      <c r="CSO309" s="11"/>
      <c r="CSP309" s="11"/>
      <c r="CSQ309" s="11"/>
      <c r="CSR309" s="11"/>
      <c r="CSS309" s="11"/>
      <c r="CST309" s="11"/>
      <c r="CSU309" s="11"/>
      <c r="CSV309" s="11"/>
      <c r="CSW309" s="11"/>
      <c r="CSX309" s="11"/>
      <c r="CSY309" s="11"/>
      <c r="CSZ309" s="11"/>
      <c r="CTA309" s="11"/>
      <c r="CTB309" s="11"/>
      <c r="CTC309" s="11"/>
      <c r="CTD309" s="11"/>
      <c r="CTE309" s="11"/>
      <c r="CTF309" s="11"/>
      <c r="CTG309" s="11"/>
      <c r="CTH309" s="11"/>
      <c r="CTI309" s="11"/>
      <c r="CTJ309" s="11"/>
      <c r="CTK309" s="11"/>
      <c r="CTL309" s="11"/>
      <c r="CTM309" s="11"/>
      <c r="CTN309" s="11"/>
      <c r="CTO309" s="11"/>
      <c r="CTP309" s="11"/>
      <c r="CTQ309" s="11"/>
      <c r="CTR309" s="11"/>
      <c r="CTS309" s="11"/>
      <c r="CTT309" s="11"/>
      <c r="CTU309" s="11"/>
      <c r="CTV309" s="11"/>
      <c r="CTW309" s="11"/>
      <c r="CTX309" s="11"/>
      <c r="CTY309" s="11"/>
      <c r="CTZ309" s="11"/>
      <c r="CUA309" s="11"/>
      <c r="CUB309" s="11"/>
      <c r="CUC309" s="11"/>
      <c r="CUD309" s="11"/>
      <c r="CUE309" s="11"/>
      <c r="CUF309" s="11"/>
      <c r="CUG309" s="11"/>
      <c r="CUH309" s="11"/>
      <c r="CUI309" s="11"/>
      <c r="CUJ309" s="11"/>
      <c r="CUK309" s="11"/>
      <c r="CUL309" s="11"/>
      <c r="CUM309" s="11"/>
      <c r="CUN309" s="11"/>
      <c r="CUO309" s="11"/>
      <c r="CUP309" s="11"/>
      <c r="CUQ309" s="11"/>
      <c r="CUR309" s="11"/>
      <c r="CUS309" s="11"/>
      <c r="CUT309" s="11"/>
      <c r="CUU309" s="11"/>
      <c r="CUV309" s="11"/>
      <c r="CUW309" s="11"/>
      <c r="CUX309" s="11"/>
      <c r="CUY309" s="11"/>
      <c r="CUZ309" s="11"/>
      <c r="CVA309" s="11"/>
      <c r="CVB309" s="11"/>
      <c r="CVC309" s="11"/>
      <c r="CVD309" s="11"/>
      <c r="CVE309" s="11"/>
      <c r="CVF309" s="11"/>
      <c r="CVG309" s="11"/>
      <c r="CVH309" s="11"/>
      <c r="CVI309" s="11"/>
      <c r="CVJ309" s="11"/>
      <c r="CVK309" s="11"/>
      <c r="CVL309" s="11"/>
      <c r="CVM309" s="11"/>
      <c r="CVN309" s="11"/>
      <c r="CVO309" s="11"/>
      <c r="CVP309" s="11"/>
      <c r="CVQ309" s="11"/>
      <c r="CVR309" s="11"/>
      <c r="CVS309" s="11"/>
      <c r="CVT309" s="11"/>
      <c r="CVU309" s="11"/>
      <c r="CVV309" s="11"/>
      <c r="CVW309" s="11"/>
      <c r="CVX309" s="11"/>
      <c r="CVY309" s="11"/>
      <c r="CVZ309" s="11"/>
      <c r="CWA309" s="11"/>
      <c r="CWB309" s="11"/>
      <c r="CWC309" s="11"/>
      <c r="CWD309" s="11"/>
      <c r="CWE309" s="11"/>
      <c r="CWF309" s="11"/>
      <c r="CWG309" s="11"/>
      <c r="CWH309" s="11"/>
      <c r="CWI309" s="11"/>
      <c r="CWJ309" s="11"/>
      <c r="CWK309" s="11"/>
      <c r="CWL309" s="11"/>
      <c r="CWM309" s="11"/>
      <c r="CWN309" s="11"/>
      <c r="CWO309" s="11"/>
      <c r="CWP309" s="11"/>
      <c r="CWQ309" s="11"/>
      <c r="CWR309" s="11"/>
      <c r="CWS309" s="11"/>
      <c r="CWT309" s="11"/>
      <c r="CWU309" s="11"/>
      <c r="CWV309" s="11"/>
      <c r="CWW309" s="11"/>
      <c r="CWX309" s="11"/>
      <c r="CWY309" s="11"/>
      <c r="CWZ309" s="11"/>
      <c r="CXA309" s="11"/>
      <c r="CXB309" s="11"/>
      <c r="CXC309" s="11"/>
      <c r="CXD309" s="11"/>
      <c r="CXE309" s="11"/>
      <c r="CXF309" s="11"/>
      <c r="CXG309" s="11"/>
      <c r="CXH309" s="11"/>
      <c r="CXI309" s="11"/>
      <c r="CXJ309" s="11"/>
      <c r="CXK309" s="11"/>
      <c r="CXL309" s="11"/>
      <c r="CXM309" s="11"/>
      <c r="CXN309" s="11"/>
      <c r="CXO309" s="11"/>
      <c r="CXP309" s="11"/>
      <c r="CXQ309" s="11"/>
      <c r="CXR309" s="11"/>
      <c r="CXS309" s="11"/>
      <c r="CXT309" s="11"/>
      <c r="CXU309" s="11"/>
      <c r="CXV309" s="11"/>
      <c r="CXW309" s="11"/>
      <c r="CXX309" s="11"/>
      <c r="CXY309" s="11"/>
      <c r="CXZ309" s="11"/>
      <c r="CYA309" s="11"/>
      <c r="CYB309" s="11"/>
      <c r="CYC309" s="11"/>
      <c r="CYD309" s="11"/>
      <c r="CYE309" s="11"/>
      <c r="CYF309" s="11"/>
      <c r="CYG309" s="11"/>
      <c r="CYH309" s="11"/>
      <c r="CYI309" s="11"/>
      <c r="CYJ309" s="11"/>
      <c r="CYK309" s="11"/>
      <c r="CYL309" s="11"/>
      <c r="CYM309" s="11"/>
      <c r="CYN309" s="11"/>
      <c r="CYO309" s="11"/>
      <c r="CYP309" s="11"/>
      <c r="CYQ309" s="11"/>
      <c r="CYR309" s="11"/>
      <c r="CYS309" s="11"/>
      <c r="CYT309" s="11"/>
      <c r="CYU309" s="11"/>
      <c r="CYV309" s="11"/>
      <c r="CYW309" s="11"/>
      <c r="CYX309" s="11"/>
      <c r="CYY309" s="11"/>
      <c r="CYZ309" s="11"/>
      <c r="CZA309" s="11"/>
      <c r="CZB309" s="11"/>
      <c r="CZC309" s="11"/>
      <c r="CZD309" s="11"/>
      <c r="CZE309" s="11"/>
      <c r="CZF309" s="11"/>
      <c r="CZG309" s="11"/>
      <c r="CZH309" s="11"/>
      <c r="CZI309" s="11"/>
      <c r="CZJ309" s="11"/>
      <c r="CZK309" s="11"/>
      <c r="CZL309" s="11"/>
      <c r="CZM309" s="11"/>
      <c r="CZN309" s="11"/>
      <c r="CZO309" s="11"/>
      <c r="CZP309" s="11"/>
      <c r="CZQ309" s="11"/>
      <c r="CZR309" s="11"/>
      <c r="CZS309" s="11"/>
      <c r="CZT309" s="11"/>
      <c r="CZU309" s="11"/>
      <c r="CZV309" s="11"/>
      <c r="CZW309" s="11"/>
      <c r="CZX309" s="11"/>
      <c r="CZY309" s="11"/>
      <c r="CZZ309" s="11"/>
      <c r="DAA309" s="11"/>
      <c r="DAB309" s="11"/>
      <c r="DAC309" s="11"/>
      <c r="DAD309" s="11"/>
      <c r="DAE309" s="11"/>
      <c r="DAF309" s="11"/>
      <c r="DAG309" s="11"/>
      <c r="DAH309" s="11"/>
      <c r="DAI309" s="11"/>
      <c r="DAJ309" s="11"/>
      <c r="DAK309" s="11"/>
      <c r="DAL309" s="11"/>
      <c r="DAM309" s="11"/>
      <c r="DAN309" s="11"/>
      <c r="DAO309" s="11"/>
      <c r="DAP309" s="11"/>
      <c r="DAQ309" s="11"/>
      <c r="DAR309" s="11"/>
      <c r="DAS309" s="11"/>
      <c r="DAT309" s="11"/>
      <c r="DAU309" s="11"/>
      <c r="DAV309" s="11"/>
      <c r="DAW309" s="11"/>
      <c r="DAX309" s="11"/>
      <c r="DAY309" s="11"/>
      <c r="DAZ309" s="11"/>
      <c r="DBA309" s="11"/>
      <c r="DBB309" s="11"/>
      <c r="DBC309" s="11"/>
      <c r="DBD309" s="11"/>
      <c r="DBE309" s="11"/>
      <c r="DBF309" s="11"/>
      <c r="DBG309" s="11"/>
      <c r="DBH309" s="11"/>
      <c r="DBI309" s="11"/>
      <c r="DBJ309" s="11"/>
      <c r="DBK309" s="11"/>
      <c r="DBL309" s="11"/>
      <c r="DBM309" s="11"/>
      <c r="DBN309" s="11"/>
      <c r="DBO309" s="11"/>
      <c r="DBP309" s="11"/>
      <c r="DBQ309" s="11"/>
      <c r="DBR309" s="11"/>
      <c r="DBS309" s="11"/>
      <c r="DBT309" s="11"/>
      <c r="DBU309" s="11"/>
      <c r="DBV309" s="11"/>
      <c r="DBW309" s="11"/>
      <c r="DBX309" s="11"/>
      <c r="DBY309" s="11"/>
      <c r="DBZ309" s="11"/>
      <c r="DCA309" s="11"/>
      <c r="DCB309" s="11"/>
      <c r="DCC309" s="11"/>
      <c r="DCD309" s="11"/>
      <c r="DCE309" s="11"/>
      <c r="DCF309" s="11"/>
      <c r="DCG309" s="11"/>
      <c r="DCH309" s="11"/>
      <c r="DCI309" s="11"/>
      <c r="DCJ309" s="11"/>
      <c r="DCK309" s="11"/>
      <c r="DCL309" s="11"/>
      <c r="DCM309" s="11"/>
      <c r="DCN309" s="11"/>
      <c r="DCO309" s="11"/>
      <c r="DCP309" s="11"/>
      <c r="DCQ309" s="11"/>
      <c r="DCR309" s="11"/>
      <c r="DCS309" s="11"/>
      <c r="DCT309" s="11"/>
      <c r="DCU309" s="11"/>
      <c r="DCV309" s="11"/>
      <c r="DCW309" s="11"/>
      <c r="DCX309" s="11"/>
      <c r="DCY309" s="11"/>
      <c r="DCZ309" s="11"/>
      <c r="DDA309" s="11"/>
      <c r="DDB309" s="11"/>
      <c r="DDC309" s="11"/>
      <c r="DDD309" s="11"/>
      <c r="DDE309" s="11"/>
      <c r="DDF309" s="11"/>
      <c r="DDG309" s="11"/>
      <c r="DDH309" s="11"/>
      <c r="DDI309" s="11"/>
      <c r="DDJ309" s="11"/>
      <c r="DDK309" s="11"/>
      <c r="DDL309" s="11"/>
      <c r="DDM309" s="11"/>
      <c r="DDN309" s="11"/>
      <c r="DDO309" s="11"/>
      <c r="DDP309" s="11"/>
      <c r="DDQ309" s="11"/>
      <c r="DDR309" s="11"/>
      <c r="DDS309" s="11"/>
      <c r="DDT309" s="11"/>
      <c r="DDU309" s="11"/>
      <c r="DDV309" s="11"/>
      <c r="DDW309" s="11"/>
      <c r="DDX309" s="11"/>
      <c r="DDY309" s="11"/>
      <c r="DDZ309" s="11"/>
      <c r="DEA309" s="11"/>
      <c r="DEB309" s="11"/>
      <c r="DEC309" s="11"/>
      <c r="DED309" s="11"/>
      <c r="DEE309" s="11"/>
      <c r="DEF309" s="11"/>
      <c r="DEG309" s="11"/>
      <c r="DEH309" s="11"/>
      <c r="DEI309" s="11"/>
      <c r="DEJ309" s="11"/>
      <c r="DEK309" s="11"/>
      <c r="DEL309" s="11"/>
      <c r="DEM309" s="11"/>
      <c r="DEN309" s="11"/>
      <c r="DEO309" s="11"/>
      <c r="DEP309" s="11"/>
      <c r="DEQ309" s="11"/>
      <c r="DER309" s="11"/>
      <c r="DES309" s="11"/>
      <c r="DET309" s="11"/>
      <c r="DEU309" s="11"/>
      <c r="DEV309" s="11"/>
      <c r="DEW309" s="11"/>
      <c r="DEX309" s="11"/>
      <c r="DEY309" s="11"/>
      <c r="DEZ309" s="11"/>
      <c r="DFA309" s="11"/>
      <c r="DFB309" s="11"/>
      <c r="DFC309" s="11"/>
      <c r="DFD309" s="11"/>
      <c r="DFE309" s="11"/>
      <c r="DFF309" s="11"/>
      <c r="DFG309" s="11"/>
      <c r="DFH309" s="11"/>
      <c r="DFI309" s="11"/>
      <c r="DFJ309" s="11"/>
      <c r="DFK309" s="11"/>
      <c r="DFL309" s="11"/>
      <c r="DFM309" s="11"/>
      <c r="DFN309" s="11"/>
      <c r="DFO309" s="11"/>
      <c r="DFP309" s="11"/>
      <c r="DFQ309" s="11"/>
      <c r="DFR309" s="11"/>
      <c r="DFS309" s="11"/>
      <c r="DFT309" s="11"/>
      <c r="DFU309" s="11"/>
      <c r="DFV309" s="11"/>
      <c r="DFW309" s="11"/>
      <c r="DFX309" s="11"/>
      <c r="DFY309" s="11"/>
      <c r="DFZ309" s="11"/>
      <c r="DGA309" s="11"/>
      <c r="DGB309" s="11"/>
      <c r="DGC309" s="11"/>
      <c r="DGD309" s="11"/>
      <c r="DGE309" s="11"/>
      <c r="DGF309" s="11"/>
      <c r="DGG309" s="11"/>
      <c r="DGH309" s="11"/>
      <c r="DGI309" s="11"/>
      <c r="DGJ309" s="11"/>
      <c r="DGK309" s="11"/>
      <c r="DGL309" s="11"/>
      <c r="DGM309" s="11"/>
      <c r="DGN309" s="11"/>
      <c r="DGO309" s="11"/>
      <c r="DGP309" s="11"/>
      <c r="DGQ309" s="11"/>
      <c r="DGR309" s="11"/>
      <c r="DGS309" s="11"/>
      <c r="DGT309" s="11"/>
      <c r="DGU309" s="11"/>
      <c r="DGV309" s="11"/>
      <c r="DGW309" s="11"/>
      <c r="DGX309" s="11"/>
      <c r="DGY309" s="11"/>
      <c r="DGZ309" s="11"/>
      <c r="DHA309" s="11"/>
      <c r="DHB309" s="11"/>
      <c r="DHC309" s="11"/>
      <c r="DHD309" s="11"/>
      <c r="DHE309" s="11"/>
      <c r="DHF309" s="11"/>
      <c r="DHG309" s="11"/>
      <c r="DHH309" s="11"/>
      <c r="DHI309" s="11"/>
      <c r="DHJ309" s="11"/>
      <c r="DHK309" s="11"/>
      <c r="DHL309" s="11"/>
      <c r="DHM309" s="11"/>
      <c r="DHN309" s="11"/>
      <c r="DHO309" s="11"/>
      <c r="DHP309" s="11"/>
      <c r="DHQ309" s="11"/>
      <c r="DHR309" s="11"/>
      <c r="DHS309" s="11"/>
      <c r="DHT309" s="11"/>
      <c r="DHU309" s="11"/>
      <c r="DHV309" s="11"/>
      <c r="DHW309" s="11"/>
      <c r="DHX309" s="11"/>
      <c r="DHY309" s="11"/>
      <c r="DHZ309" s="11"/>
      <c r="DIA309" s="11"/>
      <c r="DIB309" s="11"/>
      <c r="DIC309" s="11"/>
      <c r="DID309" s="11"/>
      <c r="DIE309" s="11"/>
      <c r="DIF309" s="11"/>
      <c r="DIG309" s="11"/>
      <c r="DIH309" s="11"/>
      <c r="DII309" s="11"/>
      <c r="DIJ309" s="11"/>
      <c r="DIK309" s="11"/>
      <c r="DIL309" s="11"/>
      <c r="DIM309" s="11"/>
      <c r="DIN309" s="11"/>
      <c r="DIO309" s="11"/>
      <c r="DIP309" s="11"/>
      <c r="DIQ309" s="11"/>
      <c r="DIR309" s="11"/>
      <c r="DIS309" s="11"/>
      <c r="DIT309" s="11"/>
      <c r="DIU309" s="11"/>
      <c r="DIV309" s="11"/>
      <c r="DIW309" s="11"/>
      <c r="DIX309" s="11"/>
      <c r="DIY309" s="11"/>
      <c r="DIZ309" s="11"/>
      <c r="DJA309" s="11"/>
      <c r="DJB309" s="11"/>
      <c r="DJC309" s="11"/>
      <c r="DJD309" s="11"/>
      <c r="DJE309" s="11"/>
      <c r="DJF309" s="11"/>
      <c r="DJG309" s="11"/>
      <c r="DJH309" s="11"/>
      <c r="DJI309" s="11"/>
      <c r="DJJ309" s="11"/>
      <c r="DJK309" s="11"/>
      <c r="DJL309" s="11"/>
      <c r="DJM309" s="11"/>
      <c r="DJN309" s="11"/>
      <c r="DJO309" s="11"/>
      <c r="DJP309" s="11"/>
      <c r="DJQ309" s="11"/>
      <c r="DJR309" s="11"/>
      <c r="DJS309" s="11"/>
      <c r="DJT309" s="11"/>
      <c r="DJU309" s="11"/>
      <c r="DJV309" s="11"/>
      <c r="DJW309" s="11"/>
      <c r="DJX309" s="11"/>
      <c r="DJY309" s="11"/>
      <c r="DJZ309" s="11"/>
      <c r="DKA309" s="11"/>
      <c r="DKB309" s="11"/>
      <c r="DKC309" s="11"/>
      <c r="DKD309" s="11"/>
      <c r="DKE309" s="11"/>
      <c r="DKF309" s="11"/>
      <c r="DKG309" s="11"/>
      <c r="DKH309" s="11"/>
      <c r="DKI309" s="11"/>
      <c r="DKJ309" s="11"/>
      <c r="DKK309" s="11"/>
      <c r="DKL309" s="11"/>
      <c r="DKM309" s="11"/>
      <c r="DKN309" s="11"/>
      <c r="DKO309" s="11"/>
      <c r="DKP309" s="11"/>
      <c r="DKQ309" s="11"/>
      <c r="DKR309" s="11"/>
      <c r="DKS309" s="11"/>
      <c r="DKT309" s="11"/>
      <c r="DKU309" s="11"/>
      <c r="DKV309" s="11"/>
      <c r="DKW309" s="11"/>
      <c r="DKX309" s="11"/>
      <c r="DKY309" s="11"/>
      <c r="DKZ309" s="11"/>
      <c r="DLA309" s="11"/>
      <c r="DLB309" s="11"/>
      <c r="DLC309" s="11"/>
      <c r="DLD309" s="11"/>
      <c r="DLE309" s="11"/>
      <c r="DLF309" s="11"/>
      <c r="DLG309" s="11"/>
      <c r="DLH309" s="11"/>
      <c r="DLI309" s="11"/>
      <c r="DLJ309" s="11"/>
      <c r="DLK309" s="11"/>
      <c r="DLL309" s="11"/>
      <c r="DLM309" s="11"/>
      <c r="DLN309" s="11"/>
      <c r="DLO309" s="11"/>
      <c r="DLP309" s="11"/>
      <c r="DLQ309" s="11"/>
      <c r="DLR309" s="11"/>
      <c r="DLS309" s="11"/>
      <c r="DLT309" s="11"/>
      <c r="DLU309" s="11"/>
      <c r="DLV309" s="11"/>
      <c r="DLW309" s="11"/>
      <c r="DLX309" s="11"/>
      <c r="DLY309" s="11"/>
      <c r="DLZ309" s="11"/>
      <c r="DMA309" s="11"/>
      <c r="DMB309" s="11"/>
      <c r="DMC309" s="11"/>
      <c r="DMD309" s="11"/>
      <c r="DME309" s="11"/>
      <c r="DMF309" s="11"/>
      <c r="DMG309" s="11"/>
      <c r="DMH309" s="11"/>
      <c r="DMI309" s="11"/>
      <c r="DMJ309" s="11"/>
      <c r="DMK309" s="11"/>
      <c r="DML309" s="11"/>
      <c r="DMM309" s="11"/>
      <c r="DMN309" s="11"/>
      <c r="DMO309" s="11"/>
      <c r="DMP309" s="11"/>
      <c r="DMQ309" s="11"/>
      <c r="DMR309" s="11"/>
      <c r="DMS309" s="11"/>
      <c r="DMT309" s="11"/>
      <c r="DMU309" s="11"/>
      <c r="DMV309" s="11"/>
      <c r="DMW309" s="11"/>
      <c r="DMX309" s="11"/>
      <c r="DMY309" s="11"/>
      <c r="DMZ309" s="11"/>
      <c r="DNA309" s="11"/>
      <c r="DNB309" s="11"/>
      <c r="DNC309" s="11"/>
      <c r="DND309" s="11"/>
      <c r="DNE309" s="11"/>
      <c r="DNF309" s="11"/>
      <c r="DNG309" s="11"/>
      <c r="DNH309" s="11"/>
      <c r="DNI309" s="11"/>
      <c r="DNJ309" s="11"/>
      <c r="DNK309" s="11"/>
      <c r="DNL309" s="11"/>
      <c r="DNM309" s="11"/>
      <c r="DNN309" s="11"/>
      <c r="DNO309" s="11"/>
      <c r="DNP309" s="11"/>
      <c r="DNQ309" s="11"/>
      <c r="DNR309" s="11"/>
      <c r="DNS309" s="11"/>
      <c r="DNT309" s="11"/>
      <c r="DNU309" s="11"/>
      <c r="DNV309" s="11"/>
      <c r="DNW309" s="11"/>
      <c r="DNX309" s="11"/>
      <c r="DNY309" s="11"/>
      <c r="DNZ309" s="11"/>
      <c r="DOA309" s="11"/>
      <c r="DOB309" s="11"/>
      <c r="DOC309" s="11"/>
      <c r="DOD309" s="11"/>
      <c r="DOE309" s="11"/>
      <c r="DOF309" s="11"/>
      <c r="DOG309" s="11"/>
      <c r="DOH309" s="11"/>
      <c r="DOI309" s="11"/>
      <c r="DOJ309" s="11"/>
      <c r="DOK309" s="11"/>
      <c r="DOL309" s="11"/>
      <c r="DOM309" s="11"/>
      <c r="DON309" s="11"/>
      <c r="DOO309" s="11"/>
      <c r="DOP309" s="11"/>
      <c r="DOQ309" s="11"/>
      <c r="DOR309" s="11"/>
      <c r="DOS309" s="11"/>
      <c r="DOT309" s="11"/>
      <c r="DOU309" s="11"/>
      <c r="DOV309" s="11"/>
      <c r="DOW309" s="11"/>
      <c r="DOX309" s="11"/>
      <c r="DOY309" s="11"/>
      <c r="DOZ309" s="11"/>
      <c r="DPA309" s="11"/>
      <c r="DPB309" s="11"/>
      <c r="DPC309" s="11"/>
      <c r="DPD309" s="11"/>
      <c r="DPE309" s="11"/>
      <c r="DPF309" s="11"/>
      <c r="DPG309" s="11"/>
      <c r="DPH309" s="11"/>
      <c r="DPI309" s="11"/>
      <c r="DPJ309" s="11"/>
      <c r="DPK309" s="11"/>
      <c r="DPL309" s="11"/>
      <c r="DPM309" s="11"/>
      <c r="DPN309" s="11"/>
      <c r="DPO309" s="11"/>
      <c r="DPP309" s="11"/>
      <c r="DPQ309" s="11"/>
      <c r="DPR309" s="11"/>
      <c r="DPS309" s="11"/>
      <c r="DPT309" s="11"/>
      <c r="DPU309" s="11"/>
      <c r="DPV309" s="11"/>
      <c r="DPW309" s="11"/>
      <c r="DPX309" s="11"/>
      <c r="DPY309" s="11"/>
      <c r="DPZ309" s="11"/>
      <c r="DQA309" s="11"/>
      <c r="DQB309" s="11"/>
      <c r="DQC309" s="11"/>
      <c r="DQD309" s="11"/>
      <c r="DQE309" s="11"/>
      <c r="DQF309" s="11"/>
      <c r="DQG309" s="11"/>
      <c r="DQH309" s="11"/>
      <c r="DQI309" s="11"/>
      <c r="DQJ309" s="11"/>
      <c r="DQK309" s="11"/>
      <c r="DQL309" s="11"/>
      <c r="DQM309" s="11"/>
      <c r="DQN309" s="11"/>
      <c r="DQO309" s="11"/>
      <c r="DQP309" s="11"/>
      <c r="DQQ309" s="11"/>
      <c r="DQR309" s="11"/>
      <c r="DQS309" s="11"/>
      <c r="DQT309" s="11"/>
      <c r="DQU309" s="11"/>
      <c r="DQV309" s="11"/>
      <c r="DQW309" s="11"/>
      <c r="DQX309" s="11"/>
      <c r="DQY309" s="11"/>
      <c r="DQZ309" s="11"/>
      <c r="DRA309" s="11"/>
      <c r="DRB309" s="11"/>
      <c r="DRC309" s="11"/>
      <c r="DRD309" s="11"/>
      <c r="DRE309" s="11"/>
      <c r="DRF309" s="11"/>
      <c r="DRG309" s="11"/>
      <c r="DRH309" s="11"/>
      <c r="DRI309" s="11"/>
      <c r="DRJ309" s="11"/>
      <c r="DRK309" s="11"/>
      <c r="DRL309" s="11"/>
      <c r="DRM309" s="11"/>
      <c r="DRN309" s="11"/>
      <c r="DRO309" s="11"/>
      <c r="DRP309" s="11"/>
      <c r="DRQ309" s="11"/>
      <c r="DRR309" s="11"/>
      <c r="DRS309" s="11"/>
      <c r="DRT309" s="11"/>
      <c r="DRU309" s="11"/>
      <c r="DRV309" s="11"/>
      <c r="DRW309" s="11"/>
      <c r="DRX309" s="11"/>
      <c r="DRY309" s="11"/>
      <c r="DRZ309" s="11"/>
      <c r="DSA309" s="11"/>
      <c r="DSB309" s="11"/>
      <c r="DSC309" s="11"/>
      <c r="DSD309" s="11"/>
      <c r="DSE309" s="11"/>
      <c r="DSF309" s="11"/>
      <c r="DSG309" s="11"/>
      <c r="DSH309" s="11"/>
      <c r="DSI309" s="11"/>
      <c r="DSJ309" s="11"/>
      <c r="DSK309" s="11"/>
      <c r="DSL309" s="11"/>
      <c r="DSM309" s="11"/>
      <c r="DSN309" s="11"/>
      <c r="DSO309" s="11"/>
      <c r="DSP309" s="11"/>
      <c r="DSQ309" s="11"/>
      <c r="DSR309" s="11"/>
      <c r="DSS309" s="11"/>
      <c r="DST309" s="11"/>
      <c r="DSU309" s="11"/>
      <c r="DSV309" s="11"/>
      <c r="DSW309" s="11"/>
      <c r="DSX309" s="11"/>
      <c r="DSY309" s="11"/>
      <c r="DSZ309" s="11"/>
      <c r="DTA309" s="11"/>
      <c r="DTB309" s="11"/>
      <c r="DTC309" s="11"/>
      <c r="DTD309" s="11"/>
      <c r="DTE309" s="11"/>
      <c r="DTF309" s="11"/>
      <c r="DTG309" s="11"/>
      <c r="DTH309" s="11"/>
      <c r="DTI309" s="11"/>
      <c r="DTJ309" s="11"/>
      <c r="DTK309" s="11"/>
      <c r="DTL309" s="11"/>
      <c r="DTM309" s="11"/>
      <c r="DTN309" s="11"/>
      <c r="DTO309" s="11"/>
      <c r="DTP309" s="11"/>
      <c r="DTQ309" s="11"/>
      <c r="DTR309" s="11"/>
      <c r="DTS309" s="11"/>
      <c r="DTT309" s="11"/>
      <c r="DTU309" s="11"/>
      <c r="DTV309" s="11"/>
      <c r="DTW309" s="11"/>
      <c r="DTX309" s="11"/>
      <c r="DTY309" s="11"/>
      <c r="DTZ309" s="11"/>
      <c r="DUA309" s="11"/>
      <c r="DUB309" s="11"/>
      <c r="DUC309" s="11"/>
      <c r="DUD309" s="11"/>
      <c r="DUE309" s="11"/>
      <c r="DUF309" s="11"/>
      <c r="DUG309" s="11"/>
      <c r="DUH309" s="11"/>
      <c r="DUI309" s="11"/>
      <c r="DUJ309" s="11"/>
      <c r="DUK309" s="11"/>
      <c r="DUL309" s="11"/>
      <c r="DUM309" s="11"/>
      <c r="DUN309" s="11"/>
      <c r="DUO309" s="11"/>
      <c r="DUP309" s="11"/>
      <c r="DUQ309" s="11"/>
      <c r="DUR309" s="11"/>
      <c r="DUS309" s="11"/>
      <c r="DUT309" s="11"/>
      <c r="DUU309" s="11"/>
      <c r="DUV309" s="11"/>
      <c r="DUW309" s="11"/>
      <c r="DUX309" s="11"/>
      <c r="DUY309" s="11"/>
      <c r="DUZ309" s="11"/>
      <c r="DVA309" s="11"/>
      <c r="DVB309" s="11"/>
      <c r="DVC309" s="11"/>
      <c r="DVD309" s="11"/>
      <c r="DVE309" s="11"/>
      <c r="DVF309" s="11"/>
      <c r="DVG309" s="11"/>
      <c r="DVH309" s="11"/>
      <c r="DVI309" s="11"/>
      <c r="DVJ309" s="11"/>
      <c r="DVK309" s="11"/>
      <c r="DVL309" s="11"/>
      <c r="DVM309" s="11"/>
      <c r="DVN309" s="11"/>
      <c r="DVO309" s="11"/>
      <c r="DVP309" s="11"/>
      <c r="DVQ309" s="11"/>
      <c r="DVR309" s="11"/>
      <c r="DVS309" s="11"/>
      <c r="DVT309" s="11"/>
      <c r="DVU309" s="11"/>
      <c r="DVV309" s="11"/>
      <c r="DVW309" s="11"/>
      <c r="DVX309" s="11"/>
      <c r="DVY309" s="11"/>
      <c r="DVZ309" s="11"/>
      <c r="DWA309" s="11"/>
      <c r="DWB309" s="11"/>
      <c r="DWC309" s="11"/>
      <c r="DWD309" s="11"/>
      <c r="DWE309" s="11"/>
      <c r="DWF309" s="11"/>
      <c r="DWG309" s="11"/>
      <c r="DWH309" s="11"/>
      <c r="DWI309" s="11"/>
      <c r="DWJ309" s="11"/>
      <c r="DWK309" s="11"/>
      <c r="DWL309" s="11"/>
      <c r="DWM309" s="11"/>
      <c r="DWN309" s="11"/>
      <c r="DWO309" s="11"/>
      <c r="DWP309" s="11"/>
      <c r="DWQ309" s="11"/>
      <c r="DWR309" s="11"/>
      <c r="DWS309" s="11"/>
      <c r="DWT309" s="11"/>
      <c r="DWU309" s="11"/>
      <c r="DWV309" s="11"/>
      <c r="DWW309" s="11"/>
      <c r="DWX309" s="11"/>
      <c r="DWY309" s="11"/>
      <c r="DWZ309" s="11"/>
      <c r="DXA309" s="11"/>
      <c r="DXB309" s="11"/>
      <c r="DXC309" s="11"/>
      <c r="DXD309" s="11"/>
      <c r="DXE309" s="11"/>
      <c r="DXF309" s="11"/>
      <c r="DXG309" s="11"/>
      <c r="DXH309" s="11"/>
      <c r="DXI309" s="11"/>
      <c r="DXJ309" s="11"/>
      <c r="DXK309" s="11"/>
      <c r="DXL309" s="11"/>
      <c r="DXM309" s="11"/>
      <c r="DXN309" s="11"/>
      <c r="DXO309" s="11"/>
      <c r="DXP309" s="11"/>
      <c r="DXQ309" s="11"/>
      <c r="DXR309" s="11"/>
      <c r="DXS309" s="11"/>
      <c r="DXT309" s="11"/>
      <c r="DXU309" s="11"/>
      <c r="DXV309" s="11"/>
      <c r="DXW309" s="11"/>
      <c r="DXX309" s="11"/>
      <c r="DXY309" s="11"/>
      <c r="DXZ309" s="11"/>
      <c r="DYA309" s="11"/>
      <c r="DYB309" s="11"/>
      <c r="DYC309" s="11"/>
      <c r="DYD309" s="11"/>
      <c r="DYE309" s="11"/>
      <c r="DYF309" s="11"/>
      <c r="DYG309" s="11"/>
      <c r="DYH309" s="11"/>
      <c r="DYI309" s="11"/>
      <c r="DYJ309" s="11"/>
      <c r="DYK309" s="11"/>
      <c r="DYL309" s="11"/>
      <c r="DYM309" s="11"/>
      <c r="DYN309" s="11"/>
      <c r="DYO309" s="11"/>
      <c r="DYP309" s="11"/>
      <c r="DYQ309" s="11"/>
      <c r="DYR309" s="11"/>
      <c r="DYS309" s="11"/>
      <c r="DYT309" s="11"/>
      <c r="DYU309" s="11"/>
      <c r="DYV309" s="11"/>
      <c r="DYW309" s="11"/>
      <c r="DYX309" s="11"/>
      <c r="DYY309" s="11"/>
      <c r="DYZ309" s="11"/>
      <c r="DZA309" s="11"/>
      <c r="DZB309" s="11"/>
      <c r="DZC309" s="11"/>
      <c r="DZD309" s="11"/>
      <c r="DZE309" s="11"/>
      <c r="DZF309" s="11"/>
      <c r="DZG309" s="11"/>
      <c r="DZH309" s="11"/>
      <c r="DZI309" s="11"/>
      <c r="DZJ309" s="11"/>
      <c r="DZK309" s="11"/>
      <c r="DZL309" s="11"/>
      <c r="DZM309" s="11"/>
      <c r="DZN309" s="11"/>
      <c r="DZO309" s="11"/>
      <c r="DZP309" s="11"/>
      <c r="DZQ309" s="11"/>
      <c r="DZR309" s="11"/>
      <c r="DZS309" s="11"/>
      <c r="DZT309" s="11"/>
      <c r="DZU309" s="11"/>
      <c r="DZV309" s="11"/>
      <c r="DZW309" s="11"/>
      <c r="DZX309" s="11"/>
      <c r="DZY309" s="11"/>
      <c r="DZZ309" s="11"/>
      <c r="EAA309" s="11"/>
      <c r="EAB309" s="11"/>
      <c r="EAC309" s="11"/>
      <c r="EAD309" s="11"/>
      <c r="EAE309" s="11"/>
      <c r="EAF309" s="11"/>
      <c r="EAG309" s="11"/>
      <c r="EAH309" s="11"/>
      <c r="EAI309" s="11"/>
      <c r="EAJ309" s="11"/>
      <c r="EAK309" s="11"/>
      <c r="EAL309" s="11"/>
      <c r="EAM309" s="11"/>
      <c r="EAN309" s="11"/>
      <c r="EAO309" s="11"/>
      <c r="EAP309" s="11"/>
      <c r="EAQ309" s="11"/>
      <c r="EAR309" s="11"/>
      <c r="EAS309" s="11"/>
      <c r="EAT309" s="11"/>
      <c r="EAU309" s="11"/>
      <c r="EAV309" s="11"/>
      <c r="EAW309" s="11"/>
      <c r="EAX309" s="11"/>
      <c r="EAY309" s="11"/>
      <c r="EAZ309" s="11"/>
      <c r="EBA309" s="11"/>
      <c r="EBB309" s="11"/>
      <c r="EBC309" s="11"/>
      <c r="EBD309" s="11"/>
      <c r="EBE309" s="11"/>
      <c r="EBF309" s="11"/>
      <c r="EBG309" s="11"/>
      <c r="EBH309" s="11"/>
      <c r="EBI309" s="11"/>
      <c r="EBJ309" s="11"/>
      <c r="EBK309" s="11"/>
      <c r="EBL309" s="11"/>
      <c r="EBM309" s="11"/>
      <c r="EBN309" s="11"/>
      <c r="EBO309" s="11"/>
      <c r="EBP309" s="11"/>
      <c r="EBQ309" s="11"/>
      <c r="EBR309" s="11"/>
      <c r="EBS309" s="11"/>
      <c r="EBT309" s="11"/>
      <c r="EBU309" s="11"/>
      <c r="EBV309" s="11"/>
      <c r="EBW309" s="11"/>
      <c r="EBX309" s="11"/>
      <c r="EBY309" s="11"/>
      <c r="EBZ309" s="11"/>
      <c r="ECA309" s="11"/>
      <c r="ECB309" s="11"/>
      <c r="ECC309" s="11"/>
      <c r="ECD309" s="11"/>
      <c r="ECE309" s="11"/>
      <c r="ECF309" s="11"/>
      <c r="ECG309" s="11"/>
      <c r="ECH309" s="11"/>
      <c r="ECI309" s="11"/>
      <c r="ECJ309" s="11"/>
      <c r="ECK309" s="11"/>
      <c r="ECL309" s="11"/>
      <c r="ECM309" s="11"/>
      <c r="ECN309" s="11"/>
      <c r="ECO309" s="11"/>
      <c r="ECP309" s="11"/>
      <c r="ECQ309" s="11"/>
      <c r="ECR309" s="11"/>
      <c r="ECS309" s="11"/>
      <c r="ECT309" s="11"/>
      <c r="ECU309" s="11"/>
      <c r="ECV309" s="11"/>
      <c r="ECW309" s="11"/>
      <c r="ECX309" s="11"/>
      <c r="ECY309" s="11"/>
      <c r="ECZ309" s="11"/>
      <c r="EDA309" s="11"/>
      <c r="EDB309" s="11"/>
      <c r="EDC309" s="11"/>
      <c r="EDD309" s="11"/>
      <c r="EDE309" s="11"/>
      <c r="EDF309" s="11"/>
      <c r="EDG309" s="11"/>
      <c r="EDH309" s="11"/>
      <c r="EDI309" s="11"/>
      <c r="EDJ309" s="11"/>
      <c r="EDK309" s="11"/>
      <c r="EDL309" s="11"/>
      <c r="EDM309" s="11"/>
      <c r="EDN309" s="11"/>
      <c r="EDO309" s="11"/>
      <c r="EDP309" s="11"/>
      <c r="EDQ309" s="11"/>
      <c r="EDR309" s="11"/>
      <c r="EDS309" s="11"/>
      <c r="EDT309" s="11"/>
      <c r="EDU309" s="11"/>
      <c r="EDV309" s="11"/>
      <c r="EDW309" s="11"/>
      <c r="EDX309" s="11"/>
      <c r="EDY309" s="11"/>
      <c r="EDZ309" s="11"/>
      <c r="EEA309" s="11"/>
      <c r="EEB309" s="11"/>
      <c r="EEC309" s="11"/>
      <c r="EED309" s="11"/>
      <c r="EEE309" s="11"/>
      <c r="EEF309" s="11"/>
      <c r="EEG309" s="11"/>
      <c r="EEH309" s="11"/>
      <c r="EEI309" s="11"/>
      <c r="EEJ309" s="11"/>
      <c r="EEK309" s="11"/>
      <c r="EEL309" s="11"/>
      <c r="EEM309" s="11"/>
      <c r="EEN309" s="11"/>
      <c r="EEO309" s="11"/>
      <c r="EEP309" s="11"/>
      <c r="EEQ309" s="11"/>
      <c r="EER309" s="11"/>
      <c r="EES309" s="11"/>
      <c r="EET309" s="11"/>
      <c r="EEU309" s="11"/>
      <c r="EEV309" s="11"/>
      <c r="EEW309" s="11"/>
      <c r="EEX309" s="11"/>
      <c r="EEY309" s="11"/>
      <c r="EEZ309" s="11"/>
      <c r="EFA309" s="11"/>
      <c r="EFB309" s="11"/>
      <c r="EFC309" s="11"/>
      <c r="EFD309" s="11"/>
      <c r="EFE309" s="11"/>
      <c r="EFF309" s="11"/>
      <c r="EFG309" s="11"/>
      <c r="EFH309" s="11"/>
      <c r="EFI309" s="11"/>
      <c r="EFJ309" s="11"/>
      <c r="EFK309" s="11"/>
      <c r="EFL309" s="11"/>
      <c r="EFM309" s="11"/>
      <c r="EFN309" s="11"/>
      <c r="EFO309" s="11"/>
      <c r="EFP309" s="11"/>
      <c r="EFQ309" s="11"/>
      <c r="EFR309" s="11"/>
      <c r="EFS309" s="11"/>
      <c r="EFT309" s="11"/>
      <c r="EFU309" s="11"/>
      <c r="EFV309" s="11"/>
      <c r="EFW309" s="11"/>
      <c r="EFX309" s="11"/>
      <c r="EFY309" s="11"/>
      <c r="EFZ309" s="11"/>
      <c r="EGA309" s="11"/>
      <c r="EGB309" s="11"/>
      <c r="EGC309" s="11"/>
      <c r="EGD309" s="11"/>
      <c r="EGE309" s="11"/>
      <c r="EGF309" s="11"/>
      <c r="EGG309" s="11"/>
      <c r="EGH309" s="11"/>
      <c r="EGI309" s="11"/>
      <c r="EGJ309" s="11"/>
      <c r="EGK309" s="11"/>
      <c r="EGL309" s="11"/>
      <c r="EGM309" s="11"/>
      <c r="EGN309" s="11"/>
      <c r="EGO309" s="11"/>
      <c r="EGP309" s="11"/>
      <c r="EGQ309" s="11"/>
      <c r="EGR309" s="11"/>
      <c r="EGS309" s="11"/>
      <c r="EGT309" s="11"/>
      <c r="EGU309" s="11"/>
      <c r="EGV309" s="11"/>
      <c r="EGW309" s="11"/>
      <c r="EGX309" s="11"/>
      <c r="EGY309" s="11"/>
      <c r="EGZ309" s="11"/>
      <c r="EHA309" s="11"/>
      <c r="EHB309" s="11"/>
      <c r="EHC309" s="11"/>
      <c r="EHD309" s="11"/>
      <c r="EHE309" s="11"/>
      <c r="EHF309" s="11"/>
      <c r="EHG309" s="11"/>
      <c r="EHH309" s="11"/>
      <c r="EHI309" s="11"/>
      <c r="EHJ309" s="11"/>
      <c r="EHK309" s="11"/>
      <c r="EHL309" s="11"/>
      <c r="EHM309" s="11"/>
      <c r="EHN309" s="11"/>
      <c r="EHO309" s="11"/>
      <c r="EHP309" s="11"/>
      <c r="EHQ309" s="11"/>
      <c r="EHR309" s="11"/>
      <c r="EHS309" s="11"/>
      <c r="EHT309" s="11"/>
      <c r="EHU309" s="11"/>
      <c r="EHV309" s="11"/>
      <c r="EHW309" s="11"/>
      <c r="EHX309" s="11"/>
      <c r="EHY309" s="11"/>
      <c r="EHZ309" s="11"/>
      <c r="EIA309" s="11"/>
      <c r="EIB309" s="11"/>
      <c r="EIC309" s="11"/>
      <c r="EID309" s="11"/>
      <c r="EIE309" s="11"/>
      <c r="EIF309" s="11"/>
      <c r="EIG309" s="11"/>
      <c r="EIH309" s="11"/>
      <c r="EII309" s="11"/>
      <c r="EIJ309" s="11"/>
      <c r="EIK309" s="11"/>
      <c r="EIL309" s="11"/>
      <c r="EIM309" s="11"/>
      <c r="EIN309" s="11"/>
      <c r="EIO309" s="11"/>
      <c r="EIP309" s="11"/>
      <c r="EIQ309" s="11"/>
      <c r="EIR309" s="11"/>
      <c r="EIS309" s="11"/>
      <c r="EIT309" s="11"/>
      <c r="EIU309" s="11"/>
      <c r="EIV309" s="11"/>
      <c r="EIW309" s="11"/>
      <c r="EIX309" s="11"/>
      <c r="EIY309" s="11"/>
      <c r="EIZ309" s="11"/>
      <c r="EJA309" s="11"/>
      <c r="EJB309" s="11"/>
      <c r="EJC309" s="11"/>
      <c r="EJD309" s="11"/>
      <c r="EJE309" s="11"/>
      <c r="EJF309" s="11"/>
      <c r="EJG309" s="11"/>
      <c r="EJH309" s="11"/>
      <c r="EJI309" s="11"/>
      <c r="EJJ309" s="11"/>
      <c r="EJK309" s="11"/>
      <c r="EJL309" s="11"/>
      <c r="EJM309" s="11"/>
      <c r="EJN309" s="11"/>
      <c r="EJO309" s="11"/>
      <c r="EJP309" s="11"/>
      <c r="EJQ309" s="11"/>
      <c r="EJR309" s="11"/>
      <c r="EJS309" s="11"/>
      <c r="EJT309" s="11"/>
      <c r="EJU309" s="11"/>
      <c r="EJV309" s="11"/>
      <c r="EJW309" s="11"/>
      <c r="EJX309" s="11"/>
      <c r="EJY309" s="11"/>
      <c r="EJZ309" s="11"/>
      <c r="EKA309" s="11"/>
      <c r="EKB309" s="11"/>
      <c r="EKC309" s="11"/>
      <c r="EKD309" s="11"/>
      <c r="EKE309" s="11"/>
      <c r="EKF309" s="11"/>
      <c r="EKG309" s="11"/>
      <c r="EKH309" s="11"/>
      <c r="EKI309" s="11"/>
      <c r="EKJ309" s="11"/>
      <c r="EKK309" s="11"/>
      <c r="EKL309" s="11"/>
      <c r="EKM309" s="11"/>
      <c r="EKN309" s="11"/>
      <c r="EKO309" s="11"/>
      <c r="EKP309" s="11"/>
      <c r="EKQ309" s="11"/>
      <c r="EKR309" s="11"/>
      <c r="EKS309" s="11"/>
      <c r="EKT309" s="11"/>
      <c r="EKU309" s="11"/>
      <c r="EKV309" s="11"/>
      <c r="EKW309" s="11"/>
      <c r="EKX309" s="11"/>
      <c r="EKY309" s="11"/>
      <c r="EKZ309" s="11"/>
      <c r="ELA309" s="11"/>
      <c r="ELB309" s="11"/>
      <c r="ELC309" s="11"/>
      <c r="ELD309" s="11"/>
      <c r="ELE309" s="11"/>
      <c r="ELF309" s="11"/>
      <c r="ELG309" s="11"/>
      <c r="ELH309" s="11"/>
      <c r="ELI309" s="11"/>
      <c r="ELJ309" s="11"/>
      <c r="ELK309" s="11"/>
      <c r="ELL309" s="11"/>
      <c r="ELM309" s="11"/>
      <c r="ELN309" s="11"/>
      <c r="ELO309" s="11"/>
      <c r="ELP309" s="11"/>
      <c r="ELQ309" s="11"/>
      <c r="ELR309" s="11"/>
      <c r="ELS309" s="11"/>
      <c r="ELT309" s="11"/>
      <c r="ELU309" s="11"/>
      <c r="ELV309" s="11"/>
      <c r="ELW309" s="11"/>
      <c r="ELX309" s="11"/>
      <c r="ELY309" s="11"/>
      <c r="ELZ309" s="11"/>
      <c r="EMA309" s="11"/>
      <c r="EMB309" s="11"/>
      <c r="EMC309" s="11"/>
      <c r="EMD309" s="11"/>
      <c r="EME309" s="11"/>
      <c r="EMF309" s="11"/>
      <c r="EMG309" s="11"/>
      <c r="EMH309" s="11"/>
      <c r="EMI309" s="11"/>
      <c r="EMJ309" s="11"/>
      <c r="EMK309" s="11"/>
      <c r="EML309" s="11"/>
      <c r="EMM309" s="11"/>
      <c r="EMN309" s="11"/>
      <c r="EMO309" s="11"/>
      <c r="EMP309" s="11"/>
      <c r="EMQ309" s="11"/>
      <c r="EMR309" s="11"/>
      <c r="EMS309" s="11"/>
      <c r="EMT309" s="11"/>
      <c r="EMU309" s="11"/>
      <c r="EMV309" s="11"/>
      <c r="EMW309" s="11"/>
      <c r="EMX309" s="11"/>
      <c r="EMY309" s="11"/>
      <c r="EMZ309" s="11"/>
      <c r="ENA309" s="11"/>
      <c r="ENB309" s="11"/>
      <c r="ENC309" s="11"/>
      <c r="END309" s="11"/>
      <c r="ENE309" s="11"/>
      <c r="ENF309" s="11"/>
      <c r="ENG309" s="11"/>
      <c r="ENH309" s="11"/>
      <c r="ENI309" s="11"/>
      <c r="ENJ309" s="11"/>
      <c r="ENK309" s="11"/>
      <c r="ENL309" s="11"/>
      <c r="ENM309" s="11"/>
      <c r="ENN309" s="11"/>
      <c r="ENO309" s="11"/>
      <c r="ENP309" s="11"/>
      <c r="ENQ309" s="11"/>
      <c r="ENR309" s="11"/>
      <c r="ENS309" s="11"/>
      <c r="ENT309" s="11"/>
      <c r="ENU309" s="11"/>
      <c r="ENV309" s="11"/>
      <c r="ENW309" s="11"/>
      <c r="ENX309" s="11"/>
      <c r="ENY309" s="11"/>
      <c r="ENZ309" s="11"/>
      <c r="EOA309" s="11"/>
      <c r="EOB309" s="11"/>
      <c r="EOC309" s="11"/>
      <c r="EOD309" s="11"/>
      <c r="EOE309" s="11"/>
      <c r="EOF309" s="11"/>
      <c r="EOG309" s="11"/>
      <c r="EOH309" s="11"/>
      <c r="EOI309" s="11"/>
      <c r="EOJ309" s="11"/>
      <c r="EOK309" s="11"/>
      <c r="EOL309" s="11"/>
      <c r="EOM309" s="11"/>
      <c r="EON309" s="11"/>
      <c r="EOO309" s="11"/>
      <c r="EOP309" s="11"/>
      <c r="EOQ309" s="11"/>
      <c r="EOR309" s="11"/>
      <c r="EOS309" s="11"/>
      <c r="EOT309" s="11"/>
      <c r="EOU309" s="11"/>
      <c r="EOV309" s="11"/>
      <c r="EOW309" s="11"/>
      <c r="EOX309" s="11"/>
      <c r="EOY309" s="11"/>
      <c r="EOZ309" s="11"/>
      <c r="EPA309" s="11"/>
      <c r="EPB309" s="11"/>
      <c r="EPC309" s="11"/>
      <c r="EPD309" s="11"/>
      <c r="EPE309" s="11"/>
      <c r="EPF309" s="11"/>
      <c r="EPG309" s="11"/>
      <c r="EPH309" s="11"/>
      <c r="EPI309" s="11"/>
      <c r="EPJ309" s="11"/>
      <c r="EPK309" s="11"/>
      <c r="EPL309" s="11"/>
      <c r="EPM309" s="11"/>
      <c r="EPN309" s="11"/>
      <c r="EPO309" s="11"/>
      <c r="EPP309" s="11"/>
      <c r="EPQ309" s="11"/>
      <c r="EPR309" s="11"/>
      <c r="EPS309" s="11"/>
      <c r="EPT309" s="11"/>
      <c r="EPU309" s="11"/>
      <c r="EPV309" s="11"/>
      <c r="EPW309" s="11"/>
      <c r="EPX309" s="11"/>
      <c r="EPY309" s="11"/>
      <c r="EPZ309" s="11"/>
      <c r="EQA309" s="11"/>
      <c r="EQB309" s="11"/>
      <c r="EQC309" s="11"/>
      <c r="EQD309" s="11"/>
      <c r="EQE309" s="11"/>
      <c r="EQF309" s="11"/>
      <c r="EQG309" s="11"/>
      <c r="EQH309" s="11"/>
      <c r="EQI309" s="11"/>
      <c r="EQJ309" s="11"/>
      <c r="EQK309" s="11"/>
      <c r="EQL309" s="11"/>
      <c r="EQM309" s="11"/>
      <c r="EQN309" s="11"/>
      <c r="EQO309" s="11"/>
      <c r="EQP309" s="11"/>
      <c r="EQQ309" s="11"/>
      <c r="EQR309" s="11"/>
      <c r="EQS309" s="11"/>
      <c r="EQT309" s="11"/>
      <c r="EQU309" s="11"/>
      <c r="EQV309" s="11"/>
      <c r="EQW309" s="11"/>
      <c r="EQX309" s="11"/>
      <c r="EQY309" s="11"/>
      <c r="EQZ309" s="11"/>
      <c r="ERA309" s="11"/>
      <c r="ERB309" s="11"/>
      <c r="ERC309" s="11"/>
      <c r="ERD309" s="11"/>
      <c r="ERE309" s="11"/>
      <c r="ERF309" s="11"/>
      <c r="ERG309" s="11"/>
      <c r="ERH309" s="11"/>
      <c r="ERI309" s="11"/>
      <c r="ERJ309" s="11"/>
      <c r="ERK309" s="11"/>
      <c r="ERL309" s="11"/>
      <c r="ERM309" s="11"/>
      <c r="ERN309" s="11"/>
      <c r="ERO309" s="11"/>
      <c r="ERP309" s="11"/>
      <c r="ERQ309" s="11"/>
      <c r="ERR309" s="11"/>
      <c r="ERS309" s="11"/>
      <c r="ERT309" s="11"/>
      <c r="ERU309" s="11"/>
      <c r="ERV309" s="11"/>
      <c r="ERW309" s="11"/>
      <c r="ERX309" s="11"/>
      <c r="ERY309" s="11"/>
      <c r="ERZ309" s="11"/>
      <c r="ESA309" s="11"/>
      <c r="ESB309" s="11"/>
      <c r="ESC309" s="11"/>
      <c r="ESD309" s="11"/>
      <c r="ESE309" s="11"/>
      <c r="ESF309" s="11"/>
      <c r="ESG309" s="11"/>
      <c r="ESH309" s="11"/>
      <c r="ESI309" s="11"/>
      <c r="ESJ309" s="11"/>
      <c r="ESK309" s="11"/>
      <c r="ESL309" s="11"/>
      <c r="ESM309" s="11"/>
      <c r="ESN309" s="11"/>
      <c r="ESO309" s="11"/>
      <c r="ESP309" s="11"/>
      <c r="ESQ309" s="11"/>
      <c r="ESR309" s="11"/>
      <c r="ESS309" s="11"/>
      <c r="EST309" s="11"/>
      <c r="ESU309" s="11"/>
      <c r="ESV309" s="11"/>
      <c r="ESW309" s="11"/>
      <c r="ESX309" s="11"/>
      <c r="ESY309" s="11"/>
      <c r="ESZ309" s="11"/>
      <c r="ETA309" s="11"/>
      <c r="ETB309" s="11"/>
      <c r="ETC309" s="11"/>
      <c r="ETD309" s="11"/>
      <c r="ETE309" s="11"/>
      <c r="ETF309" s="11"/>
      <c r="ETG309" s="11"/>
      <c r="ETH309" s="11"/>
      <c r="ETI309" s="11"/>
      <c r="ETJ309" s="11"/>
      <c r="ETK309" s="11"/>
      <c r="ETL309" s="11"/>
      <c r="ETM309" s="11"/>
      <c r="ETN309" s="11"/>
      <c r="ETO309" s="11"/>
      <c r="ETP309" s="11"/>
      <c r="ETQ309" s="11"/>
      <c r="ETR309" s="11"/>
      <c r="ETS309" s="11"/>
      <c r="ETT309" s="11"/>
      <c r="ETU309" s="11"/>
      <c r="ETV309" s="11"/>
      <c r="ETW309" s="11"/>
      <c r="ETX309" s="11"/>
      <c r="ETY309" s="11"/>
      <c r="ETZ309" s="11"/>
      <c r="EUA309" s="11"/>
      <c r="EUB309" s="11"/>
      <c r="EUC309" s="11"/>
      <c r="EUD309" s="11"/>
      <c r="EUE309" s="11"/>
      <c r="EUF309" s="11"/>
      <c r="EUG309" s="11"/>
      <c r="EUH309" s="11"/>
      <c r="EUI309" s="11"/>
      <c r="EUJ309" s="11"/>
      <c r="EUK309" s="11"/>
      <c r="EUL309" s="11"/>
      <c r="EUM309" s="11"/>
      <c r="EUN309" s="11"/>
      <c r="EUO309" s="11"/>
      <c r="EUP309" s="11"/>
      <c r="EUQ309" s="11"/>
      <c r="EUR309" s="11"/>
      <c r="EUS309" s="11"/>
      <c r="EUT309" s="11"/>
      <c r="EUU309" s="11"/>
      <c r="EUV309" s="11"/>
      <c r="EUW309" s="11"/>
      <c r="EUX309" s="11"/>
      <c r="EUY309" s="11"/>
      <c r="EUZ309" s="11"/>
      <c r="EVA309" s="11"/>
      <c r="EVB309" s="11"/>
      <c r="EVC309" s="11"/>
      <c r="EVD309" s="11"/>
      <c r="EVE309" s="11"/>
      <c r="EVF309" s="11"/>
      <c r="EVG309" s="11"/>
      <c r="EVH309" s="11"/>
      <c r="EVI309" s="11"/>
      <c r="EVJ309" s="11"/>
      <c r="EVK309" s="11"/>
      <c r="EVL309" s="11"/>
      <c r="EVM309" s="11"/>
      <c r="EVN309" s="11"/>
      <c r="EVO309" s="11"/>
      <c r="EVP309" s="11"/>
      <c r="EVQ309" s="11"/>
      <c r="EVR309" s="11"/>
      <c r="EVS309" s="11"/>
      <c r="EVT309" s="11"/>
      <c r="EVU309" s="11"/>
      <c r="EVV309" s="11"/>
      <c r="EVW309" s="11"/>
      <c r="EVX309" s="11"/>
      <c r="EVY309" s="11"/>
      <c r="EVZ309" s="11"/>
      <c r="EWA309" s="11"/>
      <c r="EWB309" s="11"/>
      <c r="EWC309" s="11"/>
      <c r="EWD309" s="11"/>
      <c r="EWE309" s="11"/>
      <c r="EWF309" s="11"/>
      <c r="EWG309" s="11"/>
      <c r="EWH309" s="11"/>
      <c r="EWI309" s="11"/>
      <c r="EWJ309" s="11"/>
      <c r="EWK309" s="11"/>
      <c r="EWL309" s="11"/>
      <c r="EWM309" s="11"/>
      <c r="EWN309" s="11"/>
      <c r="EWO309" s="11"/>
      <c r="EWP309" s="11"/>
      <c r="EWQ309" s="11"/>
      <c r="EWR309" s="11"/>
      <c r="EWS309" s="11"/>
      <c r="EWT309" s="11"/>
      <c r="EWU309" s="11"/>
      <c r="EWV309" s="11"/>
      <c r="EWW309" s="11"/>
      <c r="EWX309" s="11"/>
      <c r="EWY309" s="11"/>
      <c r="EWZ309" s="11"/>
      <c r="EXA309" s="11"/>
      <c r="EXB309" s="11"/>
      <c r="EXC309" s="11"/>
      <c r="EXD309" s="11"/>
      <c r="EXE309" s="11"/>
      <c r="EXF309" s="11"/>
      <c r="EXG309" s="11"/>
      <c r="EXH309" s="11"/>
      <c r="EXI309" s="11"/>
      <c r="EXJ309" s="11"/>
      <c r="EXK309" s="11"/>
      <c r="EXL309" s="11"/>
      <c r="EXM309" s="11"/>
      <c r="EXN309" s="11"/>
      <c r="EXO309" s="11"/>
      <c r="EXP309" s="11"/>
      <c r="EXQ309" s="11"/>
      <c r="EXR309" s="11"/>
      <c r="EXS309" s="11"/>
      <c r="EXT309" s="11"/>
      <c r="EXU309" s="11"/>
      <c r="EXV309" s="11"/>
      <c r="EXW309" s="11"/>
      <c r="EXX309" s="11"/>
      <c r="EXY309" s="11"/>
      <c r="EXZ309" s="11"/>
      <c r="EYA309" s="11"/>
      <c r="EYB309" s="11"/>
      <c r="EYC309" s="11"/>
      <c r="EYD309" s="11"/>
      <c r="EYE309" s="11"/>
      <c r="EYF309" s="11"/>
      <c r="EYG309" s="11"/>
      <c r="EYH309" s="11"/>
      <c r="EYI309" s="11"/>
      <c r="EYJ309" s="11"/>
      <c r="EYK309" s="11"/>
      <c r="EYL309" s="11"/>
      <c r="EYM309" s="11"/>
      <c r="EYN309" s="11"/>
      <c r="EYO309" s="11"/>
      <c r="EYP309" s="11"/>
      <c r="EYQ309" s="11"/>
      <c r="EYR309" s="11"/>
      <c r="EYS309" s="11"/>
      <c r="EYT309" s="11"/>
      <c r="EYU309" s="11"/>
      <c r="EYV309" s="11"/>
      <c r="EYW309" s="11"/>
      <c r="EYX309" s="11"/>
      <c r="EYY309" s="11"/>
      <c r="EYZ309" s="11"/>
      <c r="EZA309" s="11"/>
      <c r="EZB309" s="11"/>
      <c r="EZC309" s="11"/>
      <c r="EZD309" s="11"/>
      <c r="EZE309" s="11"/>
      <c r="EZF309" s="11"/>
      <c r="EZG309" s="11"/>
      <c r="EZH309" s="11"/>
      <c r="EZI309" s="11"/>
      <c r="EZJ309" s="11"/>
      <c r="EZK309" s="11"/>
      <c r="EZL309" s="11"/>
      <c r="EZM309" s="11"/>
      <c r="EZN309" s="11"/>
      <c r="EZO309" s="11"/>
      <c r="EZP309" s="11"/>
      <c r="EZQ309" s="11"/>
      <c r="EZR309" s="11"/>
      <c r="EZS309" s="11"/>
      <c r="EZT309" s="11"/>
      <c r="EZU309" s="11"/>
      <c r="EZV309" s="11"/>
      <c r="EZW309" s="11"/>
      <c r="EZX309" s="11"/>
      <c r="EZY309" s="11"/>
      <c r="EZZ309" s="11"/>
      <c r="FAA309" s="11"/>
      <c r="FAB309" s="11"/>
      <c r="FAC309" s="11"/>
      <c r="FAD309" s="11"/>
      <c r="FAE309" s="11"/>
      <c r="FAF309" s="11"/>
      <c r="FAG309" s="11"/>
      <c r="FAH309" s="11"/>
      <c r="FAI309" s="11"/>
      <c r="FAJ309" s="11"/>
      <c r="FAK309" s="11"/>
      <c r="FAL309" s="11"/>
      <c r="FAM309" s="11"/>
      <c r="FAN309" s="11"/>
      <c r="FAO309" s="11"/>
      <c r="FAP309" s="11"/>
      <c r="FAQ309" s="11"/>
      <c r="FAR309" s="11"/>
      <c r="FAS309" s="11"/>
      <c r="FAT309" s="11"/>
      <c r="FAU309" s="11"/>
      <c r="FAV309" s="11"/>
      <c r="FAW309" s="11"/>
      <c r="FAX309" s="11"/>
      <c r="FAY309" s="11"/>
      <c r="FAZ309" s="11"/>
      <c r="FBA309" s="11"/>
      <c r="FBB309" s="11"/>
      <c r="FBC309" s="11"/>
      <c r="FBD309" s="11"/>
      <c r="FBE309" s="11"/>
      <c r="FBF309" s="11"/>
      <c r="FBG309" s="11"/>
      <c r="FBH309" s="11"/>
      <c r="FBI309" s="11"/>
      <c r="FBJ309" s="11"/>
      <c r="FBK309" s="11"/>
      <c r="FBL309" s="11"/>
      <c r="FBM309" s="11"/>
      <c r="FBN309" s="11"/>
      <c r="FBO309" s="11"/>
      <c r="FBP309" s="11"/>
      <c r="FBQ309" s="11"/>
      <c r="FBR309" s="11"/>
      <c r="FBS309" s="11"/>
      <c r="FBT309" s="11"/>
      <c r="FBU309" s="11"/>
      <c r="FBV309" s="11"/>
      <c r="FBW309" s="11"/>
      <c r="FBX309" s="11"/>
      <c r="FBY309" s="11"/>
      <c r="FBZ309" s="11"/>
      <c r="FCA309" s="11"/>
      <c r="FCB309" s="11"/>
      <c r="FCC309" s="11"/>
      <c r="FCD309" s="11"/>
      <c r="FCE309" s="11"/>
      <c r="FCF309" s="11"/>
      <c r="FCG309" s="11"/>
      <c r="FCH309" s="11"/>
      <c r="FCI309" s="11"/>
      <c r="FCJ309" s="11"/>
      <c r="FCK309" s="11"/>
      <c r="FCL309" s="11"/>
      <c r="FCM309" s="11"/>
      <c r="FCN309" s="11"/>
      <c r="FCO309" s="11"/>
      <c r="FCP309" s="11"/>
      <c r="FCQ309" s="11"/>
      <c r="FCR309" s="11"/>
      <c r="FCS309" s="11"/>
      <c r="FCT309" s="11"/>
      <c r="FCU309" s="11"/>
      <c r="FCV309" s="11"/>
      <c r="FCW309" s="11"/>
      <c r="FCX309" s="11"/>
      <c r="FCY309" s="11"/>
      <c r="FCZ309" s="11"/>
      <c r="FDA309" s="11"/>
      <c r="FDB309" s="11"/>
      <c r="FDC309" s="11"/>
      <c r="FDD309" s="11"/>
      <c r="FDE309" s="11"/>
      <c r="FDF309" s="11"/>
      <c r="FDG309" s="11"/>
      <c r="FDH309" s="11"/>
      <c r="FDI309" s="11"/>
      <c r="FDJ309" s="11"/>
      <c r="FDK309" s="11"/>
      <c r="FDL309" s="11"/>
      <c r="FDM309" s="11"/>
      <c r="FDN309" s="11"/>
      <c r="FDO309" s="11"/>
      <c r="FDP309" s="11"/>
      <c r="FDQ309" s="11"/>
      <c r="FDR309" s="11"/>
      <c r="FDS309" s="11"/>
      <c r="FDT309" s="11"/>
      <c r="FDU309" s="11"/>
      <c r="FDV309" s="11"/>
      <c r="FDW309" s="11"/>
      <c r="FDX309" s="11"/>
      <c r="FDY309" s="11"/>
      <c r="FDZ309" s="11"/>
      <c r="FEA309" s="11"/>
      <c r="FEB309" s="11"/>
      <c r="FEC309" s="11"/>
      <c r="FED309" s="11"/>
      <c r="FEE309" s="11"/>
      <c r="FEF309" s="11"/>
      <c r="FEG309" s="11"/>
      <c r="FEH309" s="11"/>
      <c r="FEI309" s="11"/>
      <c r="FEJ309" s="11"/>
      <c r="FEK309" s="11"/>
      <c r="FEL309" s="11"/>
      <c r="FEM309" s="11"/>
      <c r="FEN309" s="11"/>
      <c r="FEO309" s="11"/>
      <c r="FEP309" s="11"/>
      <c r="FEQ309" s="11"/>
      <c r="FER309" s="11"/>
      <c r="FES309" s="11"/>
      <c r="FET309" s="11"/>
      <c r="FEU309" s="11"/>
      <c r="FEV309" s="11"/>
      <c r="FEW309" s="11"/>
      <c r="FEX309" s="11"/>
      <c r="FEY309" s="11"/>
      <c r="FEZ309" s="11"/>
      <c r="FFA309" s="11"/>
      <c r="FFB309" s="11"/>
      <c r="FFC309" s="11"/>
      <c r="FFD309" s="11"/>
      <c r="FFE309" s="11"/>
      <c r="FFF309" s="11"/>
      <c r="FFG309" s="11"/>
      <c r="FFH309" s="11"/>
      <c r="FFI309" s="11"/>
      <c r="FFJ309" s="11"/>
      <c r="FFK309" s="11"/>
      <c r="FFL309" s="11"/>
      <c r="FFM309" s="11"/>
      <c r="FFN309" s="11"/>
      <c r="FFO309" s="11"/>
      <c r="FFP309" s="11"/>
      <c r="FFQ309" s="11"/>
      <c r="FFR309" s="11"/>
      <c r="FFS309" s="11"/>
      <c r="FFT309" s="11"/>
      <c r="FFU309" s="11"/>
      <c r="FFV309" s="11"/>
      <c r="FFW309" s="11"/>
      <c r="FFX309" s="11"/>
      <c r="FFY309" s="11"/>
      <c r="FFZ309" s="11"/>
      <c r="FGA309" s="11"/>
      <c r="FGB309" s="11"/>
      <c r="FGC309" s="11"/>
      <c r="FGD309" s="11"/>
      <c r="FGE309" s="11"/>
      <c r="FGF309" s="11"/>
      <c r="FGG309" s="11"/>
      <c r="FGH309" s="11"/>
      <c r="FGI309" s="11"/>
      <c r="FGJ309" s="11"/>
      <c r="FGK309" s="11"/>
      <c r="FGL309" s="11"/>
      <c r="FGM309" s="11"/>
      <c r="FGN309" s="11"/>
      <c r="FGO309" s="11"/>
      <c r="FGP309" s="11"/>
      <c r="FGQ309" s="11"/>
      <c r="FGR309" s="11"/>
      <c r="FGS309" s="11"/>
      <c r="FGT309" s="11"/>
      <c r="FGU309" s="11"/>
      <c r="FGV309" s="11"/>
      <c r="FGW309" s="11"/>
      <c r="FGX309" s="11"/>
      <c r="FGY309" s="11"/>
      <c r="FGZ309" s="11"/>
      <c r="FHA309" s="11"/>
      <c r="FHB309" s="11"/>
      <c r="FHC309" s="11"/>
      <c r="FHD309" s="11"/>
      <c r="FHE309" s="11"/>
      <c r="FHF309" s="11"/>
      <c r="FHG309" s="11"/>
      <c r="FHH309" s="11"/>
      <c r="FHI309" s="11"/>
      <c r="FHJ309" s="11"/>
      <c r="FHK309" s="11"/>
      <c r="FHL309" s="11"/>
      <c r="FHM309" s="11"/>
      <c r="FHN309" s="11"/>
      <c r="FHO309" s="11"/>
      <c r="FHP309" s="11"/>
      <c r="FHQ309" s="11"/>
      <c r="FHR309" s="11"/>
      <c r="FHS309" s="11"/>
      <c r="FHT309" s="11"/>
      <c r="FHU309" s="11"/>
      <c r="FHV309" s="11"/>
      <c r="FHW309" s="11"/>
      <c r="FHX309" s="11"/>
      <c r="FHY309" s="11"/>
      <c r="FHZ309" s="11"/>
      <c r="FIA309" s="11"/>
      <c r="FIB309" s="11"/>
      <c r="FIC309" s="11"/>
      <c r="FID309" s="11"/>
      <c r="FIE309" s="11"/>
      <c r="FIF309" s="11"/>
      <c r="FIG309" s="11"/>
      <c r="FIH309" s="11"/>
      <c r="FII309" s="11"/>
      <c r="FIJ309" s="11"/>
      <c r="FIK309" s="11"/>
      <c r="FIL309" s="11"/>
      <c r="FIM309" s="11"/>
      <c r="FIN309" s="11"/>
      <c r="FIO309" s="11"/>
      <c r="FIP309" s="11"/>
      <c r="FIQ309" s="11"/>
      <c r="FIR309" s="11"/>
      <c r="FIS309" s="11"/>
      <c r="FIT309" s="11"/>
      <c r="FIU309" s="11"/>
      <c r="FIV309" s="11"/>
      <c r="FIW309" s="11"/>
      <c r="FIX309" s="11"/>
      <c r="FIY309" s="11"/>
      <c r="FIZ309" s="11"/>
      <c r="FJA309" s="11"/>
      <c r="FJB309" s="11"/>
      <c r="FJC309" s="11"/>
      <c r="FJD309" s="11"/>
      <c r="FJE309" s="11"/>
      <c r="FJF309" s="11"/>
      <c r="FJG309" s="11"/>
      <c r="FJH309" s="11"/>
      <c r="FJI309" s="11"/>
      <c r="FJJ309" s="11"/>
      <c r="FJK309" s="11"/>
      <c r="FJL309" s="11"/>
      <c r="FJM309" s="11"/>
      <c r="FJN309" s="11"/>
      <c r="FJO309" s="11"/>
      <c r="FJP309" s="11"/>
      <c r="FJQ309" s="11"/>
      <c r="FJR309" s="11"/>
      <c r="FJS309" s="11"/>
      <c r="FJT309" s="11"/>
      <c r="FJU309" s="11"/>
      <c r="FJV309" s="11"/>
      <c r="FJW309" s="11"/>
      <c r="FJX309" s="11"/>
      <c r="FJY309" s="11"/>
      <c r="FJZ309" s="11"/>
      <c r="FKA309" s="11"/>
      <c r="FKB309" s="11"/>
      <c r="FKC309" s="11"/>
      <c r="FKD309" s="11"/>
      <c r="FKE309" s="11"/>
      <c r="FKF309" s="11"/>
      <c r="FKG309" s="11"/>
      <c r="FKH309" s="11"/>
      <c r="FKI309" s="11"/>
      <c r="FKJ309" s="11"/>
      <c r="FKK309" s="11"/>
      <c r="FKL309" s="11"/>
      <c r="FKM309" s="11"/>
      <c r="FKN309" s="11"/>
      <c r="FKO309" s="11"/>
      <c r="FKP309" s="11"/>
      <c r="FKQ309" s="11"/>
      <c r="FKR309" s="11"/>
      <c r="FKS309" s="11"/>
      <c r="FKT309" s="11"/>
      <c r="FKU309" s="11"/>
      <c r="FKV309" s="11"/>
      <c r="FKW309" s="11"/>
      <c r="FKX309" s="11"/>
      <c r="FKY309" s="11"/>
      <c r="FKZ309" s="11"/>
      <c r="FLA309" s="11"/>
      <c r="FLB309" s="11"/>
      <c r="FLC309" s="11"/>
      <c r="FLD309" s="11"/>
      <c r="FLE309" s="11"/>
      <c r="FLF309" s="11"/>
      <c r="FLG309" s="11"/>
      <c r="FLH309" s="11"/>
      <c r="FLI309" s="11"/>
      <c r="FLJ309" s="11"/>
      <c r="FLK309" s="11"/>
      <c r="FLL309" s="11"/>
      <c r="FLM309" s="11"/>
      <c r="FLN309" s="11"/>
      <c r="FLO309" s="11"/>
      <c r="FLP309" s="11"/>
      <c r="FLQ309" s="11"/>
      <c r="FLR309" s="11"/>
      <c r="FLS309" s="11"/>
      <c r="FLT309" s="11"/>
      <c r="FLU309" s="11"/>
      <c r="FLV309" s="11"/>
      <c r="FLW309" s="11"/>
      <c r="FLX309" s="11"/>
      <c r="FLY309" s="11"/>
      <c r="FLZ309" s="11"/>
      <c r="FMA309" s="11"/>
      <c r="FMB309" s="11"/>
      <c r="FMC309" s="11"/>
      <c r="FMD309" s="11"/>
      <c r="FME309" s="11"/>
      <c r="FMF309" s="11"/>
      <c r="FMG309" s="11"/>
      <c r="FMH309" s="11"/>
      <c r="FMI309" s="11"/>
      <c r="FMJ309" s="11"/>
      <c r="FMK309" s="11"/>
      <c r="FML309" s="11"/>
      <c r="FMM309" s="11"/>
      <c r="FMN309" s="11"/>
      <c r="FMO309" s="11"/>
      <c r="FMP309" s="11"/>
      <c r="FMQ309" s="11"/>
      <c r="FMR309" s="11"/>
      <c r="FMS309" s="11"/>
      <c r="FMT309" s="11"/>
      <c r="FMU309" s="11"/>
      <c r="FMV309" s="11"/>
      <c r="FMW309" s="11"/>
      <c r="FMX309" s="11"/>
      <c r="FMY309" s="11"/>
      <c r="FMZ309" s="11"/>
      <c r="FNA309" s="11"/>
      <c r="FNB309" s="11"/>
      <c r="FNC309" s="11"/>
      <c r="FND309" s="11"/>
      <c r="FNE309" s="11"/>
      <c r="FNF309" s="11"/>
      <c r="FNG309" s="11"/>
      <c r="FNH309" s="11"/>
      <c r="FNI309" s="11"/>
      <c r="FNJ309" s="11"/>
      <c r="FNK309" s="11"/>
      <c r="FNL309" s="11"/>
      <c r="FNM309" s="11"/>
      <c r="FNN309" s="11"/>
      <c r="FNO309" s="11"/>
      <c r="FNP309" s="11"/>
      <c r="FNQ309" s="11"/>
      <c r="FNR309" s="11"/>
      <c r="FNS309" s="11"/>
      <c r="FNT309" s="11"/>
      <c r="FNU309" s="11"/>
      <c r="FNV309" s="11"/>
      <c r="FNW309" s="11"/>
      <c r="FNX309" s="11"/>
      <c r="FNY309" s="11"/>
      <c r="FNZ309" s="11"/>
      <c r="FOA309" s="11"/>
      <c r="FOB309" s="11"/>
      <c r="FOC309" s="11"/>
      <c r="FOD309" s="11"/>
      <c r="FOE309" s="11"/>
      <c r="FOF309" s="11"/>
      <c r="FOG309" s="11"/>
      <c r="FOH309" s="11"/>
      <c r="FOI309" s="11"/>
      <c r="FOJ309" s="11"/>
      <c r="FOK309" s="11"/>
      <c r="FOL309" s="11"/>
      <c r="FOM309" s="11"/>
      <c r="FON309" s="11"/>
      <c r="FOO309" s="11"/>
      <c r="FOP309" s="11"/>
      <c r="FOQ309" s="11"/>
      <c r="FOR309" s="11"/>
      <c r="FOS309" s="11"/>
      <c r="FOT309" s="11"/>
      <c r="FOU309" s="11"/>
      <c r="FOV309" s="11"/>
      <c r="FOW309" s="11"/>
      <c r="FOX309" s="11"/>
      <c r="FOY309" s="11"/>
      <c r="FOZ309" s="11"/>
      <c r="FPA309" s="11"/>
      <c r="FPB309" s="11"/>
      <c r="FPC309" s="11"/>
      <c r="FPD309" s="11"/>
      <c r="FPE309" s="11"/>
      <c r="FPF309" s="11"/>
      <c r="FPG309" s="11"/>
      <c r="FPH309" s="11"/>
      <c r="FPI309" s="11"/>
      <c r="FPJ309" s="11"/>
      <c r="FPK309" s="11"/>
      <c r="FPL309" s="11"/>
      <c r="FPM309" s="11"/>
      <c r="FPN309" s="11"/>
      <c r="FPO309" s="11"/>
      <c r="FPP309" s="11"/>
      <c r="FPQ309" s="11"/>
      <c r="FPR309" s="11"/>
      <c r="FPS309" s="11"/>
      <c r="FPT309" s="11"/>
      <c r="FPU309" s="11"/>
      <c r="FPV309" s="11"/>
      <c r="FPW309" s="11"/>
      <c r="FPX309" s="11"/>
      <c r="FPY309" s="11"/>
      <c r="FPZ309" s="11"/>
      <c r="FQA309" s="11"/>
      <c r="FQB309" s="11"/>
      <c r="FQC309" s="11"/>
      <c r="FQD309" s="11"/>
      <c r="FQE309" s="11"/>
      <c r="FQF309" s="11"/>
      <c r="FQG309" s="11"/>
      <c r="FQH309" s="11"/>
      <c r="FQI309" s="11"/>
      <c r="FQJ309" s="11"/>
      <c r="FQK309" s="11"/>
      <c r="FQL309" s="11"/>
      <c r="FQM309" s="11"/>
      <c r="FQN309" s="11"/>
      <c r="FQO309" s="11"/>
      <c r="FQP309" s="11"/>
      <c r="FQQ309" s="11"/>
      <c r="FQR309" s="11"/>
      <c r="FQS309" s="11"/>
      <c r="FQT309" s="11"/>
      <c r="FQU309" s="11"/>
      <c r="FQV309" s="11"/>
      <c r="FQW309" s="11"/>
      <c r="FQX309" s="11"/>
      <c r="FQY309" s="11"/>
      <c r="FQZ309" s="11"/>
      <c r="FRA309" s="11"/>
      <c r="FRB309" s="11"/>
      <c r="FRC309" s="11"/>
      <c r="FRD309" s="11"/>
      <c r="FRE309" s="11"/>
      <c r="FRF309" s="11"/>
      <c r="FRG309" s="11"/>
      <c r="FRH309" s="11"/>
      <c r="FRI309" s="11"/>
      <c r="FRJ309" s="11"/>
      <c r="FRK309" s="11"/>
      <c r="FRL309" s="11"/>
      <c r="FRM309" s="11"/>
      <c r="FRN309" s="11"/>
      <c r="FRO309" s="11"/>
      <c r="FRP309" s="11"/>
      <c r="FRQ309" s="11"/>
      <c r="FRR309" s="11"/>
      <c r="FRS309" s="11"/>
      <c r="FRT309" s="11"/>
      <c r="FRU309" s="11"/>
      <c r="FRV309" s="11"/>
      <c r="FRW309" s="11"/>
      <c r="FRX309" s="11"/>
      <c r="FRY309" s="11"/>
      <c r="FRZ309" s="11"/>
      <c r="FSA309" s="11"/>
      <c r="FSB309" s="11"/>
      <c r="FSC309" s="11"/>
      <c r="FSD309" s="11"/>
      <c r="FSE309" s="11"/>
      <c r="FSF309" s="11"/>
      <c r="FSG309" s="11"/>
      <c r="FSH309" s="11"/>
      <c r="FSI309" s="11"/>
      <c r="FSJ309" s="11"/>
      <c r="FSK309" s="11"/>
      <c r="FSL309" s="11"/>
      <c r="FSM309" s="11"/>
      <c r="FSN309" s="11"/>
      <c r="FSO309" s="11"/>
      <c r="FSP309" s="11"/>
      <c r="FSQ309" s="11"/>
      <c r="FSR309" s="11"/>
      <c r="FSS309" s="11"/>
      <c r="FST309" s="11"/>
      <c r="FSU309" s="11"/>
      <c r="FSV309" s="11"/>
      <c r="FSW309" s="11"/>
      <c r="FSX309" s="11"/>
      <c r="FSY309" s="11"/>
      <c r="FSZ309" s="11"/>
      <c r="FTA309" s="11"/>
      <c r="FTB309" s="11"/>
      <c r="FTC309" s="11"/>
      <c r="FTD309" s="11"/>
      <c r="FTE309" s="11"/>
      <c r="FTF309" s="11"/>
      <c r="FTG309" s="11"/>
      <c r="FTH309" s="11"/>
      <c r="FTI309" s="11"/>
      <c r="FTJ309" s="11"/>
      <c r="FTK309" s="11"/>
      <c r="FTL309" s="11"/>
      <c r="FTM309" s="11"/>
      <c r="FTN309" s="11"/>
      <c r="FTO309" s="11"/>
      <c r="FTP309" s="11"/>
      <c r="FTQ309" s="11"/>
      <c r="FTR309" s="11"/>
      <c r="FTS309" s="11"/>
      <c r="FTT309" s="11"/>
      <c r="FTU309" s="11"/>
      <c r="FTV309" s="11"/>
      <c r="FTW309" s="11"/>
      <c r="FTX309" s="11"/>
      <c r="FTY309" s="11"/>
      <c r="FTZ309" s="11"/>
      <c r="FUA309" s="11"/>
      <c r="FUB309" s="11"/>
      <c r="FUC309" s="11"/>
      <c r="FUD309" s="11"/>
      <c r="FUE309" s="11"/>
      <c r="FUF309" s="11"/>
      <c r="FUG309" s="11"/>
      <c r="FUH309" s="11"/>
      <c r="FUI309" s="11"/>
      <c r="FUJ309" s="11"/>
      <c r="FUK309" s="11"/>
      <c r="FUL309" s="11"/>
      <c r="FUM309" s="11"/>
      <c r="FUN309" s="11"/>
      <c r="FUO309" s="11"/>
      <c r="FUP309" s="11"/>
      <c r="FUQ309" s="11"/>
      <c r="FUR309" s="11"/>
      <c r="FUS309" s="11"/>
      <c r="FUT309" s="11"/>
      <c r="FUU309" s="11"/>
      <c r="FUV309" s="11"/>
      <c r="FUW309" s="11"/>
      <c r="FUX309" s="11"/>
      <c r="FUY309" s="11"/>
      <c r="FUZ309" s="11"/>
      <c r="FVA309" s="11"/>
      <c r="FVB309" s="11"/>
      <c r="FVC309" s="11"/>
      <c r="FVD309" s="11"/>
      <c r="FVE309" s="11"/>
      <c r="FVF309" s="11"/>
      <c r="FVG309" s="11"/>
      <c r="FVH309" s="11"/>
      <c r="FVI309" s="11"/>
      <c r="FVJ309" s="11"/>
      <c r="FVK309" s="11"/>
      <c r="FVL309" s="11"/>
      <c r="FVM309" s="11"/>
      <c r="FVN309" s="11"/>
      <c r="FVO309" s="11"/>
      <c r="FVP309" s="11"/>
      <c r="FVQ309" s="11"/>
      <c r="FVR309" s="11"/>
      <c r="FVS309" s="11"/>
      <c r="FVT309" s="11"/>
      <c r="FVU309" s="11"/>
      <c r="FVV309" s="11"/>
      <c r="FVW309" s="11"/>
      <c r="FVX309" s="11"/>
      <c r="FVY309" s="11"/>
      <c r="FVZ309" s="11"/>
      <c r="FWA309" s="11"/>
      <c r="FWB309" s="11"/>
      <c r="FWC309" s="11"/>
      <c r="FWD309" s="11"/>
      <c r="FWE309" s="11"/>
      <c r="FWF309" s="11"/>
      <c r="FWG309" s="11"/>
      <c r="FWH309" s="11"/>
      <c r="FWI309" s="11"/>
      <c r="FWJ309" s="11"/>
      <c r="FWK309" s="11"/>
      <c r="FWL309" s="11"/>
      <c r="FWM309" s="11"/>
      <c r="FWN309" s="11"/>
      <c r="FWO309" s="11"/>
      <c r="FWP309" s="11"/>
      <c r="FWQ309" s="11"/>
      <c r="FWR309" s="11"/>
      <c r="FWS309" s="11"/>
      <c r="FWT309" s="11"/>
      <c r="FWU309" s="11"/>
      <c r="FWV309" s="11"/>
      <c r="FWW309" s="11"/>
      <c r="FWX309" s="11"/>
      <c r="FWY309" s="11"/>
      <c r="FWZ309" s="11"/>
      <c r="FXA309" s="11"/>
      <c r="FXB309" s="11"/>
      <c r="FXC309" s="11"/>
      <c r="FXD309" s="11"/>
      <c r="FXE309" s="11"/>
      <c r="FXF309" s="11"/>
      <c r="FXG309" s="11"/>
      <c r="FXH309" s="11"/>
      <c r="FXI309" s="11"/>
      <c r="FXJ309" s="11"/>
      <c r="FXK309" s="11"/>
      <c r="FXL309" s="11"/>
      <c r="FXM309" s="11"/>
      <c r="FXN309" s="11"/>
      <c r="FXO309" s="11"/>
      <c r="FXP309" s="11"/>
      <c r="FXQ309" s="11"/>
      <c r="FXR309" s="11"/>
      <c r="FXS309" s="11"/>
      <c r="FXT309" s="11"/>
      <c r="FXU309" s="11"/>
      <c r="FXV309" s="11"/>
      <c r="FXW309" s="11"/>
      <c r="FXX309" s="11"/>
      <c r="FXY309" s="11"/>
      <c r="FXZ309" s="11"/>
      <c r="FYA309" s="11"/>
      <c r="FYB309" s="11"/>
      <c r="FYC309" s="11"/>
      <c r="FYD309" s="11"/>
      <c r="FYE309" s="11"/>
      <c r="FYF309" s="11"/>
      <c r="FYG309" s="11"/>
      <c r="FYH309" s="11"/>
      <c r="FYI309" s="11"/>
      <c r="FYJ309" s="11"/>
      <c r="FYK309" s="11"/>
      <c r="FYL309" s="11"/>
      <c r="FYM309" s="11"/>
      <c r="FYN309" s="11"/>
      <c r="FYO309" s="11"/>
      <c r="FYP309" s="11"/>
      <c r="FYQ309" s="11"/>
      <c r="FYR309" s="11"/>
      <c r="FYS309" s="11"/>
      <c r="FYT309" s="11"/>
      <c r="FYU309" s="11"/>
      <c r="FYV309" s="11"/>
      <c r="FYW309" s="11"/>
      <c r="FYX309" s="11"/>
      <c r="FYY309" s="11"/>
      <c r="FYZ309" s="11"/>
      <c r="FZA309" s="11"/>
      <c r="FZB309" s="11"/>
      <c r="FZC309" s="11"/>
      <c r="FZD309" s="11"/>
      <c r="FZE309" s="11"/>
      <c r="FZF309" s="11"/>
      <c r="FZG309" s="11"/>
      <c r="FZH309" s="11"/>
      <c r="FZI309" s="11"/>
      <c r="FZJ309" s="11"/>
      <c r="FZK309" s="11"/>
      <c r="FZL309" s="11"/>
      <c r="FZM309" s="11"/>
      <c r="FZN309" s="11"/>
      <c r="FZO309" s="11"/>
      <c r="FZP309" s="11"/>
      <c r="FZQ309" s="11"/>
      <c r="FZR309" s="11"/>
      <c r="FZS309" s="11"/>
      <c r="FZT309" s="11"/>
      <c r="FZU309" s="11"/>
      <c r="FZV309" s="11"/>
      <c r="FZW309" s="11"/>
      <c r="FZX309" s="11"/>
      <c r="FZY309" s="11"/>
      <c r="FZZ309" s="11"/>
      <c r="GAA309" s="11"/>
      <c r="GAB309" s="11"/>
      <c r="GAC309" s="11"/>
      <c r="GAD309" s="11"/>
      <c r="GAE309" s="11"/>
      <c r="GAF309" s="11"/>
      <c r="GAG309" s="11"/>
      <c r="GAH309" s="11"/>
      <c r="GAI309" s="11"/>
      <c r="GAJ309" s="11"/>
      <c r="GAK309" s="11"/>
      <c r="GAL309" s="11"/>
      <c r="GAM309" s="11"/>
      <c r="GAN309" s="11"/>
      <c r="GAO309" s="11"/>
      <c r="GAP309" s="11"/>
      <c r="GAQ309" s="11"/>
      <c r="GAR309" s="11"/>
      <c r="GAS309" s="11"/>
      <c r="GAT309" s="11"/>
      <c r="GAU309" s="11"/>
      <c r="GAV309" s="11"/>
      <c r="GAW309" s="11"/>
      <c r="GAX309" s="11"/>
      <c r="GAY309" s="11"/>
      <c r="GAZ309" s="11"/>
      <c r="GBA309" s="11"/>
      <c r="GBB309" s="11"/>
      <c r="GBC309" s="11"/>
      <c r="GBD309" s="11"/>
      <c r="GBE309" s="11"/>
      <c r="GBF309" s="11"/>
      <c r="GBG309" s="11"/>
      <c r="GBH309" s="11"/>
      <c r="GBI309" s="11"/>
      <c r="GBJ309" s="11"/>
      <c r="GBK309" s="11"/>
      <c r="GBL309" s="11"/>
      <c r="GBM309" s="11"/>
      <c r="GBN309" s="11"/>
      <c r="GBO309" s="11"/>
      <c r="GBP309" s="11"/>
      <c r="GBQ309" s="11"/>
      <c r="GBR309" s="11"/>
      <c r="GBS309" s="11"/>
      <c r="GBT309" s="11"/>
      <c r="GBU309" s="11"/>
      <c r="GBV309" s="11"/>
      <c r="GBW309" s="11"/>
      <c r="GBX309" s="11"/>
      <c r="GBY309" s="11"/>
      <c r="GBZ309" s="11"/>
      <c r="GCA309" s="11"/>
      <c r="GCB309" s="11"/>
      <c r="GCC309" s="11"/>
      <c r="GCD309" s="11"/>
      <c r="GCE309" s="11"/>
      <c r="GCF309" s="11"/>
      <c r="GCG309" s="11"/>
      <c r="GCH309" s="11"/>
      <c r="GCI309" s="11"/>
      <c r="GCJ309" s="11"/>
      <c r="GCK309" s="11"/>
      <c r="GCL309" s="11"/>
      <c r="GCM309" s="11"/>
      <c r="GCN309" s="11"/>
      <c r="GCO309" s="11"/>
      <c r="GCP309" s="11"/>
      <c r="GCQ309" s="11"/>
      <c r="GCR309" s="11"/>
      <c r="GCS309" s="11"/>
      <c r="GCT309" s="11"/>
      <c r="GCU309" s="11"/>
      <c r="GCV309" s="11"/>
      <c r="GCW309" s="11"/>
      <c r="GCX309" s="11"/>
      <c r="GCY309" s="11"/>
      <c r="GCZ309" s="11"/>
      <c r="GDA309" s="11"/>
      <c r="GDB309" s="11"/>
      <c r="GDC309" s="11"/>
      <c r="GDD309" s="11"/>
      <c r="GDE309" s="11"/>
      <c r="GDF309" s="11"/>
      <c r="GDG309" s="11"/>
      <c r="GDH309" s="11"/>
      <c r="GDI309" s="11"/>
      <c r="GDJ309" s="11"/>
      <c r="GDK309" s="11"/>
      <c r="GDL309" s="11"/>
      <c r="GDM309" s="11"/>
      <c r="GDN309" s="11"/>
      <c r="GDO309" s="11"/>
      <c r="GDP309" s="11"/>
      <c r="GDQ309" s="11"/>
      <c r="GDR309" s="11"/>
      <c r="GDS309" s="11"/>
      <c r="GDT309" s="11"/>
      <c r="GDU309" s="11"/>
      <c r="GDV309" s="11"/>
      <c r="GDW309" s="11"/>
      <c r="GDX309" s="11"/>
      <c r="GDY309" s="11"/>
      <c r="GDZ309" s="11"/>
      <c r="GEA309" s="11"/>
      <c r="GEB309" s="11"/>
      <c r="GEC309" s="11"/>
      <c r="GED309" s="11"/>
      <c r="GEE309" s="11"/>
      <c r="GEF309" s="11"/>
      <c r="GEG309" s="11"/>
      <c r="GEH309" s="11"/>
      <c r="GEI309" s="11"/>
      <c r="GEJ309" s="11"/>
      <c r="GEK309" s="11"/>
      <c r="GEL309" s="11"/>
      <c r="GEM309" s="11"/>
      <c r="GEN309" s="11"/>
      <c r="GEO309" s="11"/>
      <c r="GEP309" s="11"/>
      <c r="GEQ309" s="11"/>
      <c r="GER309" s="11"/>
      <c r="GES309" s="11"/>
      <c r="GET309" s="11"/>
      <c r="GEU309" s="11"/>
      <c r="GEV309" s="11"/>
      <c r="GEW309" s="11"/>
      <c r="GEX309" s="11"/>
      <c r="GEY309" s="11"/>
      <c r="GEZ309" s="11"/>
      <c r="GFA309" s="11"/>
      <c r="GFB309" s="11"/>
      <c r="GFC309" s="11"/>
      <c r="GFD309" s="11"/>
      <c r="GFE309" s="11"/>
      <c r="GFF309" s="11"/>
      <c r="GFG309" s="11"/>
      <c r="GFH309" s="11"/>
      <c r="GFI309" s="11"/>
      <c r="GFJ309" s="11"/>
      <c r="GFK309" s="11"/>
      <c r="GFL309" s="11"/>
      <c r="GFM309" s="11"/>
      <c r="GFN309" s="11"/>
      <c r="GFO309" s="11"/>
      <c r="GFP309" s="11"/>
      <c r="GFQ309" s="11"/>
      <c r="GFR309" s="11"/>
      <c r="GFS309" s="11"/>
      <c r="GFT309" s="11"/>
      <c r="GFU309" s="11"/>
      <c r="GFV309" s="11"/>
      <c r="GFW309" s="11"/>
      <c r="GFX309" s="11"/>
      <c r="GFY309" s="11"/>
      <c r="GFZ309" s="11"/>
      <c r="GGA309" s="11"/>
      <c r="GGB309" s="11"/>
      <c r="GGC309" s="11"/>
      <c r="GGD309" s="11"/>
      <c r="GGE309" s="11"/>
      <c r="GGF309" s="11"/>
      <c r="GGG309" s="11"/>
      <c r="GGH309" s="11"/>
      <c r="GGI309" s="11"/>
      <c r="GGJ309" s="11"/>
      <c r="GGK309" s="11"/>
      <c r="GGL309" s="11"/>
      <c r="GGM309" s="11"/>
      <c r="GGN309" s="11"/>
      <c r="GGO309" s="11"/>
      <c r="GGP309" s="11"/>
      <c r="GGQ309" s="11"/>
      <c r="GGR309" s="11"/>
      <c r="GGS309" s="11"/>
      <c r="GGT309" s="11"/>
      <c r="GGU309" s="11"/>
      <c r="GGV309" s="11"/>
      <c r="GGW309" s="11"/>
      <c r="GGX309" s="11"/>
      <c r="GGY309" s="11"/>
      <c r="GGZ309" s="11"/>
      <c r="GHA309" s="11"/>
      <c r="GHB309" s="11"/>
      <c r="GHC309" s="11"/>
      <c r="GHD309" s="11"/>
      <c r="GHE309" s="11"/>
      <c r="GHF309" s="11"/>
      <c r="GHG309" s="11"/>
      <c r="GHH309" s="11"/>
      <c r="GHI309" s="11"/>
      <c r="GHJ309" s="11"/>
      <c r="GHK309" s="11"/>
      <c r="GHL309" s="11"/>
      <c r="GHM309" s="11"/>
      <c r="GHN309" s="11"/>
      <c r="GHO309" s="11"/>
      <c r="GHP309" s="11"/>
      <c r="GHQ309" s="11"/>
      <c r="GHR309" s="11"/>
      <c r="GHS309" s="11"/>
      <c r="GHT309" s="11"/>
      <c r="GHU309" s="11"/>
      <c r="GHV309" s="11"/>
      <c r="GHW309" s="11"/>
      <c r="GHX309" s="11"/>
      <c r="GHY309" s="11"/>
      <c r="GHZ309" s="11"/>
      <c r="GIA309" s="11"/>
      <c r="GIB309" s="11"/>
      <c r="GIC309" s="11"/>
      <c r="GID309" s="11"/>
      <c r="GIE309" s="11"/>
      <c r="GIF309" s="11"/>
      <c r="GIG309" s="11"/>
      <c r="GIH309" s="11"/>
      <c r="GII309" s="11"/>
      <c r="GIJ309" s="11"/>
      <c r="GIK309" s="11"/>
      <c r="GIL309" s="11"/>
      <c r="GIM309" s="11"/>
      <c r="GIN309" s="11"/>
      <c r="GIO309" s="11"/>
      <c r="GIP309" s="11"/>
      <c r="GIQ309" s="11"/>
      <c r="GIR309" s="11"/>
      <c r="GIS309" s="11"/>
      <c r="GIT309" s="11"/>
      <c r="GIU309" s="11"/>
      <c r="GIV309" s="11"/>
      <c r="GIW309" s="11"/>
      <c r="GIX309" s="11"/>
      <c r="GIY309" s="11"/>
      <c r="GIZ309" s="11"/>
      <c r="GJA309" s="11"/>
      <c r="GJB309" s="11"/>
      <c r="GJC309" s="11"/>
      <c r="GJD309" s="11"/>
      <c r="GJE309" s="11"/>
      <c r="GJF309" s="11"/>
      <c r="GJG309" s="11"/>
      <c r="GJH309" s="11"/>
      <c r="GJI309" s="11"/>
      <c r="GJJ309" s="11"/>
      <c r="GJK309" s="11"/>
      <c r="GJL309" s="11"/>
      <c r="GJM309" s="11"/>
      <c r="GJN309" s="11"/>
      <c r="GJO309" s="11"/>
      <c r="GJP309" s="11"/>
      <c r="GJQ309" s="11"/>
      <c r="GJR309" s="11"/>
      <c r="GJS309" s="11"/>
      <c r="GJT309" s="11"/>
      <c r="GJU309" s="11"/>
      <c r="GJV309" s="11"/>
      <c r="GJW309" s="11"/>
      <c r="GJX309" s="11"/>
      <c r="GJY309" s="11"/>
      <c r="GJZ309" s="11"/>
      <c r="GKA309" s="11"/>
      <c r="GKB309" s="11"/>
      <c r="GKC309" s="11"/>
      <c r="GKD309" s="11"/>
      <c r="GKE309" s="11"/>
      <c r="GKF309" s="11"/>
      <c r="GKG309" s="11"/>
      <c r="GKH309" s="11"/>
      <c r="GKI309" s="11"/>
      <c r="GKJ309" s="11"/>
      <c r="GKK309" s="11"/>
      <c r="GKL309" s="11"/>
      <c r="GKM309" s="11"/>
      <c r="GKN309" s="11"/>
      <c r="GKO309" s="11"/>
      <c r="GKP309" s="11"/>
      <c r="GKQ309" s="11"/>
      <c r="GKR309" s="11"/>
      <c r="GKS309" s="11"/>
      <c r="GKT309" s="11"/>
      <c r="GKU309" s="11"/>
      <c r="GKV309" s="11"/>
      <c r="GKW309" s="11"/>
      <c r="GKX309" s="11"/>
      <c r="GKY309" s="11"/>
      <c r="GKZ309" s="11"/>
      <c r="GLA309" s="11"/>
      <c r="GLB309" s="11"/>
      <c r="GLC309" s="11"/>
      <c r="GLD309" s="11"/>
      <c r="GLE309" s="11"/>
      <c r="GLF309" s="11"/>
      <c r="GLG309" s="11"/>
      <c r="GLH309" s="11"/>
      <c r="GLI309" s="11"/>
      <c r="GLJ309" s="11"/>
      <c r="GLK309" s="11"/>
      <c r="GLL309" s="11"/>
      <c r="GLM309" s="11"/>
      <c r="GLN309" s="11"/>
      <c r="GLO309" s="11"/>
      <c r="GLP309" s="11"/>
      <c r="GLQ309" s="11"/>
      <c r="GLR309" s="11"/>
      <c r="GLS309" s="11"/>
      <c r="GLT309" s="11"/>
      <c r="GLU309" s="11"/>
      <c r="GLV309" s="11"/>
      <c r="GLW309" s="11"/>
      <c r="GLX309" s="11"/>
      <c r="GLY309" s="11"/>
      <c r="GLZ309" s="11"/>
      <c r="GMA309" s="11"/>
      <c r="GMB309" s="11"/>
      <c r="GMC309" s="11"/>
      <c r="GMD309" s="11"/>
      <c r="GME309" s="11"/>
      <c r="GMF309" s="11"/>
      <c r="GMG309" s="11"/>
      <c r="GMH309" s="11"/>
      <c r="GMI309" s="11"/>
      <c r="GMJ309" s="11"/>
      <c r="GMK309" s="11"/>
      <c r="GML309" s="11"/>
      <c r="GMM309" s="11"/>
      <c r="GMN309" s="11"/>
      <c r="GMO309" s="11"/>
      <c r="GMP309" s="11"/>
      <c r="GMQ309" s="11"/>
      <c r="GMR309" s="11"/>
      <c r="GMS309" s="11"/>
      <c r="GMT309" s="11"/>
      <c r="GMU309" s="11"/>
      <c r="GMV309" s="11"/>
      <c r="GMW309" s="11"/>
      <c r="GMX309" s="11"/>
      <c r="GMY309" s="11"/>
      <c r="GMZ309" s="11"/>
      <c r="GNA309" s="11"/>
      <c r="GNB309" s="11"/>
      <c r="GNC309" s="11"/>
      <c r="GND309" s="11"/>
      <c r="GNE309" s="11"/>
      <c r="GNF309" s="11"/>
      <c r="GNG309" s="11"/>
      <c r="GNH309" s="11"/>
      <c r="GNI309" s="11"/>
      <c r="GNJ309" s="11"/>
      <c r="GNK309" s="11"/>
      <c r="GNL309" s="11"/>
      <c r="GNM309" s="11"/>
      <c r="GNN309" s="11"/>
      <c r="GNO309" s="11"/>
      <c r="GNP309" s="11"/>
      <c r="GNQ309" s="11"/>
      <c r="GNR309" s="11"/>
      <c r="GNS309" s="11"/>
      <c r="GNT309" s="11"/>
      <c r="GNU309" s="11"/>
      <c r="GNV309" s="11"/>
      <c r="GNW309" s="11"/>
      <c r="GNX309" s="11"/>
      <c r="GNY309" s="11"/>
      <c r="GNZ309" s="11"/>
      <c r="GOA309" s="11"/>
      <c r="GOB309" s="11"/>
      <c r="GOC309" s="11"/>
      <c r="GOD309" s="11"/>
      <c r="GOE309" s="11"/>
      <c r="GOF309" s="11"/>
      <c r="GOG309" s="11"/>
      <c r="GOH309" s="11"/>
      <c r="GOI309" s="11"/>
      <c r="GOJ309" s="11"/>
      <c r="GOK309" s="11"/>
      <c r="GOL309" s="11"/>
      <c r="GOM309" s="11"/>
      <c r="GON309" s="11"/>
      <c r="GOO309" s="11"/>
      <c r="GOP309" s="11"/>
      <c r="GOQ309" s="11"/>
      <c r="GOR309" s="11"/>
      <c r="GOS309" s="11"/>
      <c r="GOT309" s="11"/>
      <c r="GOU309" s="11"/>
      <c r="GOV309" s="11"/>
      <c r="GOW309" s="11"/>
      <c r="GOX309" s="11"/>
      <c r="GOY309" s="11"/>
      <c r="GOZ309" s="11"/>
      <c r="GPA309" s="11"/>
      <c r="GPB309" s="11"/>
      <c r="GPC309" s="11"/>
      <c r="GPD309" s="11"/>
      <c r="GPE309" s="11"/>
      <c r="GPF309" s="11"/>
      <c r="GPG309" s="11"/>
      <c r="GPH309" s="11"/>
      <c r="GPI309" s="11"/>
      <c r="GPJ309" s="11"/>
      <c r="GPK309" s="11"/>
      <c r="GPL309" s="11"/>
      <c r="GPM309" s="11"/>
      <c r="GPN309" s="11"/>
      <c r="GPO309" s="11"/>
      <c r="GPP309" s="11"/>
      <c r="GPQ309" s="11"/>
      <c r="GPR309" s="11"/>
      <c r="GPS309" s="11"/>
      <c r="GPT309" s="11"/>
      <c r="GPU309" s="11"/>
      <c r="GPV309" s="11"/>
      <c r="GPW309" s="11"/>
      <c r="GPX309" s="11"/>
      <c r="GPY309" s="11"/>
      <c r="GPZ309" s="11"/>
      <c r="GQA309" s="11"/>
      <c r="GQB309" s="11"/>
      <c r="GQC309" s="11"/>
      <c r="GQD309" s="11"/>
      <c r="GQE309" s="11"/>
      <c r="GQF309" s="11"/>
      <c r="GQG309" s="11"/>
      <c r="GQH309" s="11"/>
      <c r="GQI309" s="11"/>
      <c r="GQJ309" s="11"/>
      <c r="GQK309" s="11"/>
      <c r="GQL309" s="11"/>
      <c r="GQM309" s="11"/>
      <c r="GQN309" s="11"/>
      <c r="GQO309" s="11"/>
      <c r="GQP309" s="11"/>
      <c r="GQQ309" s="11"/>
      <c r="GQR309" s="11"/>
      <c r="GQS309" s="11"/>
      <c r="GQT309" s="11"/>
      <c r="GQU309" s="11"/>
      <c r="GQV309" s="11"/>
      <c r="GQW309" s="11"/>
      <c r="GQX309" s="11"/>
      <c r="GQY309" s="11"/>
      <c r="GQZ309" s="11"/>
      <c r="GRA309" s="11"/>
      <c r="GRB309" s="11"/>
      <c r="GRC309" s="11"/>
      <c r="GRD309" s="11"/>
      <c r="GRE309" s="11"/>
      <c r="GRF309" s="11"/>
      <c r="GRG309" s="11"/>
      <c r="GRH309" s="11"/>
      <c r="GRI309" s="11"/>
      <c r="GRJ309" s="11"/>
      <c r="GRK309" s="11"/>
      <c r="GRL309" s="11"/>
      <c r="GRM309" s="11"/>
      <c r="GRN309" s="11"/>
      <c r="GRO309" s="11"/>
      <c r="GRP309" s="11"/>
      <c r="GRQ309" s="11"/>
      <c r="GRR309" s="11"/>
      <c r="GRS309" s="11"/>
      <c r="GRT309" s="11"/>
      <c r="GRU309" s="11"/>
      <c r="GRV309" s="11"/>
      <c r="GRW309" s="11"/>
      <c r="GRX309" s="11"/>
      <c r="GRY309" s="11"/>
      <c r="GRZ309" s="11"/>
      <c r="GSA309" s="11"/>
      <c r="GSB309" s="11"/>
      <c r="GSC309" s="11"/>
      <c r="GSD309" s="11"/>
      <c r="GSE309" s="11"/>
      <c r="GSF309" s="11"/>
      <c r="GSG309" s="11"/>
      <c r="GSH309" s="11"/>
      <c r="GSI309" s="11"/>
      <c r="GSJ309" s="11"/>
      <c r="GSK309" s="11"/>
      <c r="GSL309" s="11"/>
      <c r="GSM309" s="11"/>
      <c r="GSN309" s="11"/>
      <c r="GSO309" s="11"/>
      <c r="GSP309" s="11"/>
      <c r="GSQ309" s="11"/>
      <c r="GSR309" s="11"/>
      <c r="GSS309" s="11"/>
      <c r="GST309" s="11"/>
      <c r="GSU309" s="11"/>
      <c r="GSV309" s="11"/>
      <c r="GSW309" s="11"/>
      <c r="GSX309" s="11"/>
      <c r="GSY309" s="11"/>
      <c r="GSZ309" s="11"/>
      <c r="GTA309" s="11"/>
      <c r="GTB309" s="11"/>
      <c r="GTC309" s="11"/>
      <c r="GTD309" s="11"/>
      <c r="GTE309" s="11"/>
      <c r="GTF309" s="11"/>
      <c r="GTG309" s="11"/>
      <c r="GTH309" s="11"/>
      <c r="GTI309" s="11"/>
      <c r="GTJ309" s="11"/>
      <c r="GTK309" s="11"/>
      <c r="GTL309" s="11"/>
      <c r="GTM309" s="11"/>
      <c r="GTN309" s="11"/>
      <c r="GTO309" s="11"/>
      <c r="GTP309" s="11"/>
      <c r="GTQ309" s="11"/>
      <c r="GTR309" s="11"/>
      <c r="GTS309" s="11"/>
      <c r="GTT309" s="11"/>
      <c r="GTU309" s="11"/>
      <c r="GTV309" s="11"/>
      <c r="GTW309" s="11"/>
      <c r="GTX309" s="11"/>
      <c r="GTY309" s="11"/>
      <c r="GTZ309" s="11"/>
      <c r="GUA309" s="11"/>
      <c r="GUB309" s="11"/>
      <c r="GUC309" s="11"/>
      <c r="GUD309" s="11"/>
      <c r="GUE309" s="11"/>
      <c r="GUF309" s="11"/>
      <c r="GUG309" s="11"/>
      <c r="GUH309" s="11"/>
      <c r="GUI309" s="11"/>
      <c r="GUJ309" s="11"/>
      <c r="GUK309" s="11"/>
      <c r="GUL309" s="11"/>
      <c r="GUM309" s="11"/>
      <c r="GUN309" s="11"/>
      <c r="GUO309" s="11"/>
      <c r="GUP309" s="11"/>
      <c r="GUQ309" s="11"/>
      <c r="GUR309" s="11"/>
      <c r="GUS309" s="11"/>
      <c r="GUT309" s="11"/>
      <c r="GUU309" s="11"/>
      <c r="GUV309" s="11"/>
      <c r="GUW309" s="11"/>
      <c r="GUX309" s="11"/>
      <c r="GUY309" s="11"/>
      <c r="GUZ309" s="11"/>
      <c r="GVA309" s="11"/>
      <c r="GVB309" s="11"/>
      <c r="GVC309" s="11"/>
      <c r="GVD309" s="11"/>
      <c r="GVE309" s="11"/>
      <c r="GVF309" s="11"/>
      <c r="GVG309" s="11"/>
      <c r="GVH309" s="11"/>
      <c r="GVI309" s="11"/>
      <c r="GVJ309" s="11"/>
      <c r="GVK309" s="11"/>
      <c r="GVL309" s="11"/>
      <c r="GVM309" s="11"/>
      <c r="GVN309" s="11"/>
      <c r="GVO309" s="11"/>
      <c r="GVP309" s="11"/>
      <c r="GVQ309" s="11"/>
      <c r="GVR309" s="11"/>
      <c r="GVS309" s="11"/>
      <c r="GVT309" s="11"/>
      <c r="GVU309" s="11"/>
      <c r="GVV309" s="11"/>
      <c r="GVW309" s="11"/>
      <c r="GVX309" s="11"/>
      <c r="GVY309" s="11"/>
      <c r="GVZ309" s="11"/>
      <c r="GWA309" s="11"/>
      <c r="GWB309" s="11"/>
      <c r="GWC309" s="11"/>
      <c r="GWD309" s="11"/>
      <c r="GWE309" s="11"/>
      <c r="GWF309" s="11"/>
      <c r="GWG309" s="11"/>
      <c r="GWH309" s="11"/>
      <c r="GWI309" s="11"/>
      <c r="GWJ309" s="11"/>
      <c r="GWK309" s="11"/>
      <c r="GWL309" s="11"/>
      <c r="GWM309" s="11"/>
      <c r="GWN309" s="11"/>
      <c r="GWO309" s="11"/>
      <c r="GWP309" s="11"/>
      <c r="GWQ309" s="11"/>
      <c r="GWR309" s="11"/>
      <c r="GWS309" s="11"/>
      <c r="GWT309" s="11"/>
      <c r="GWU309" s="11"/>
      <c r="GWV309" s="11"/>
      <c r="GWW309" s="11"/>
      <c r="GWX309" s="11"/>
      <c r="GWY309" s="11"/>
      <c r="GWZ309" s="11"/>
      <c r="GXA309" s="11"/>
      <c r="GXB309" s="11"/>
      <c r="GXC309" s="11"/>
      <c r="GXD309" s="11"/>
      <c r="GXE309" s="11"/>
      <c r="GXF309" s="11"/>
      <c r="GXG309" s="11"/>
      <c r="GXH309" s="11"/>
      <c r="GXI309" s="11"/>
      <c r="GXJ309" s="11"/>
      <c r="GXK309" s="11"/>
      <c r="GXL309" s="11"/>
      <c r="GXM309" s="11"/>
      <c r="GXN309" s="11"/>
      <c r="GXO309" s="11"/>
      <c r="GXP309" s="11"/>
      <c r="GXQ309" s="11"/>
      <c r="GXR309" s="11"/>
      <c r="GXS309" s="11"/>
      <c r="GXT309" s="11"/>
      <c r="GXU309" s="11"/>
      <c r="GXV309" s="11"/>
      <c r="GXW309" s="11"/>
      <c r="GXX309" s="11"/>
      <c r="GXY309" s="11"/>
      <c r="GXZ309" s="11"/>
      <c r="GYA309" s="11"/>
      <c r="GYB309" s="11"/>
      <c r="GYC309" s="11"/>
      <c r="GYD309" s="11"/>
      <c r="GYE309" s="11"/>
      <c r="GYF309" s="11"/>
      <c r="GYG309" s="11"/>
      <c r="GYH309" s="11"/>
      <c r="GYI309" s="11"/>
      <c r="GYJ309" s="11"/>
      <c r="GYK309" s="11"/>
      <c r="GYL309" s="11"/>
      <c r="GYM309" s="11"/>
      <c r="GYN309" s="11"/>
      <c r="GYO309" s="11"/>
      <c r="GYP309" s="11"/>
      <c r="GYQ309" s="11"/>
      <c r="GYR309" s="11"/>
      <c r="GYS309" s="11"/>
      <c r="GYT309" s="11"/>
      <c r="GYU309" s="11"/>
      <c r="GYV309" s="11"/>
      <c r="GYW309" s="11"/>
      <c r="GYX309" s="11"/>
      <c r="GYY309" s="11"/>
      <c r="GYZ309" s="11"/>
      <c r="GZA309" s="11"/>
      <c r="GZB309" s="11"/>
      <c r="GZC309" s="11"/>
      <c r="GZD309" s="11"/>
      <c r="GZE309" s="11"/>
      <c r="GZF309" s="11"/>
      <c r="GZG309" s="11"/>
      <c r="GZH309" s="11"/>
      <c r="GZI309" s="11"/>
      <c r="GZJ309" s="11"/>
      <c r="GZK309" s="11"/>
      <c r="GZL309" s="11"/>
      <c r="GZM309" s="11"/>
      <c r="GZN309" s="11"/>
      <c r="GZO309" s="11"/>
      <c r="GZP309" s="11"/>
      <c r="GZQ309" s="11"/>
      <c r="GZR309" s="11"/>
      <c r="GZS309" s="11"/>
      <c r="GZT309" s="11"/>
      <c r="GZU309" s="11"/>
      <c r="GZV309" s="11"/>
      <c r="GZW309" s="11"/>
      <c r="GZX309" s="11"/>
      <c r="GZY309" s="11"/>
      <c r="GZZ309" s="11"/>
      <c r="HAA309" s="11"/>
      <c r="HAB309" s="11"/>
      <c r="HAC309" s="11"/>
      <c r="HAD309" s="11"/>
      <c r="HAE309" s="11"/>
      <c r="HAF309" s="11"/>
      <c r="HAG309" s="11"/>
      <c r="HAH309" s="11"/>
      <c r="HAI309" s="11"/>
      <c r="HAJ309" s="11"/>
      <c r="HAK309" s="11"/>
      <c r="HAL309" s="11"/>
      <c r="HAM309" s="11"/>
      <c r="HAN309" s="11"/>
      <c r="HAO309" s="11"/>
      <c r="HAP309" s="11"/>
      <c r="HAQ309" s="11"/>
      <c r="HAR309" s="11"/>
      <c r="HAS309" s="11"/>
      <c r="HAT309" s="11"/>
      <c r="HAU309" s="11"/>
      <c r="HAV309" s="11"/>
      <c r="HAW309" s="11"/>
      <c r="HAX309" s="11"/>
      <c r="HAY309" s="11"/>
      <c r="HAZ309" s="11"/>
      <c r="HBA309" s="11"/>
      <c r="HBB309" s="11"/>
      <c r="HBC309" s="11"/>
      <c r="HBD309" s="11"/>
      <c r="HBE309" s="11"/>
      <c r="HBF309" s="11"/>
      <c r="HBG309" s="11"/>
      <c r="HBH309" s="11"/>
      <c r="HBI309" s="11"/>
      <c r="HBJ309" s="11"/>
      <c r="HBK309" s="11"/>
      <c r="HBL309" s="11"/>
      <c r="HBM309" s="11"/>
      <c r="HBN309" s="11"/>
      <c r="HBO309" s="11"/>
      <c r="HBP309" s="11"/>
      <c r="HBQ309" s="11"/>
      <c r="HBR309" s="11"/>
      <c r="HBS309" s="11"/>
      <c r="HBT309" s="11"/>
      <c r="HBU309" s="11"/>
      <c r="HBV309" s="11"/>
      <c r="HBW309" s="11"/>
      <c r="HBX309" s="11"/>
      <c r="HBY309" s="11"/>
      <c r="HBZ309" s="11"/>
      <c r="HCA309" s="11"/>
      <c r="HCB309" s="11"/>
      <c r="HCC309" s="11"/>
      <c r="HCD309" s="11"/>
      <c r="HCE309" s="11"/>
      <c r="HCF309" s="11"/>
      <c r="HCG309" s="11"/>
      <c r="HCH309" s="11"/>
      <c r="HCI309" s="11"/>
      <c r="HCJ309" s="11"/>
      <c r="HCK309" s="11"/>
      <c r="HCL309" s="11"/>
      <c r="HCM309" s="11"/>
      <c r="HCN309" s="11"/>
      <c r="HCO309" s="11"/>
      <c r="HCP309" s="11"/>
      <c r="HCQ309" s="11"/>
      <c r="HCR309" s="11"/>
      <c r="HCS309" s="11"/>
      <c r="HCT309" s="11"/>
      <c r="HCU309" s="11"/>
      <c r="HCV309" s="11"/>
      <c r="HCW309" s="11"/>
      <c r="HCX309" s="11"/>
      <c r="HCY309" s="11"/>
      <c r="HCZ309" s="11"/>
      <c r="HDA309" s="11"/>
      <c r="HDB309" s="11"/>
      <c r="HDC309" s="11"/>
      <c r="HDD309" s="11"/>
      <c r="HDE309" s="11"/>
      <c r="HDF309" s="11"/>
      <c r="HDG309" s="11"/>
      <c r="HDH309" s="11"/>
      <c r="HDI309" s="11"/>
      <c r="HDJ309" s="11"/>
      <c r="HDK309" s="11"/>
      <c r="HDL309" s="11"/>
      <c r="HDM309" s="11"/>
      <c r="HDN309" s="11"/>
      <c r="HDO309" s="11"/>
      <c r="HDP309" s="11"/>
      <c r="HDQ309" s="11"/>
      <c r="HDR309" s="11"/>
      <c r="HDS309" s="11"/>
      <c r="HDT309" s="11"/>
      <c r="HDU309" s="11"/>
      <c r="HDV309" s="11"/>
      <c r="HDW309" s="11"/>
      <c r="HDX309" s="11"/>
      <c r="HDY309" s="11"/>
      <c r="HDZ309" s="11"/>
      <c r="HEA309" s="11"/>
      <c r="HEB309" s="11"/>
      <c r="HEC309" s="11"/>
      <c r="HED309" s="11"/>
      <c r="HEE309" s="11"/>
      <c r="HEF309" s="11"/>
      <c r="HEG309" s="11"/>
      <c r="HEH309" s="11"/>
      <c r="HEI309" s="11"/>
      <c r="HEJ309" s="11"/>
      <c r="HEK309" s="11"/>
      <c r="HEL309" s="11"/>
      <c r="HEM309" s="11"/>
      <c r="HEN309" s="11"/>
      <c r="HEO309" s="11"/>
      <c r="HEP309" s="11"/>
      <c r="HEQ309" s="11"/>
      <c r="HER309" s="11"/>
      <c r="HES309" s="11"/>
      <c r="HET309" s="11"/>
      <c r="HEU309" s="11"/>
      <c r="HEV309" s="11"/>
      <c r="HEW309" s="11"/>
      <c r="HEX309" s="11"/>
      <c r="HEY309" s="11"/>
      <c r="HEZ309" s="11"/>
      <c r="HFA309" s="11"/>
      <c r="HFB309" s="11"/>
      <c r="HFC309" s="11"/>
      <c r="HFD309" s="11"/>
      <c r="HFE309" s="11"/>
      <c r="HFF309" s="11"/>
      <c r="HFG309" s="11"/>
      <c r="HFH309" s="11"/>
      <c r="HFI309" s="11"/>
      <c r="HFJ309" s="11"/>
      <c r="HFK309" s="11"/>
      <c r="HFL309" s="11"/>
      <c r="HFM309" s="11"/>
      <c r="HFN309" s="11"/>
      <c r="HFO309" s="11"/>
      <c r="HFP309" s="11"/>
      <c r="HFQ309" s="11"/>
      <c r="HFR309" s="11"/>
      <c r="HFS309" s="11"/>
      <c r="HFT309" s="11"/>
      <c r="HFU309" s="11"/>
      <c r="HFV309" s="11"/>
      <c r="HFW309" s="11"/>
      <c r="HFX309" s="11"/>
      <c r="HFY309" s="11"/>
      <c r="HFZ309" s="11"/>
      <c r="HGA309" s="11"/>
      <c r="HGB309" s="11"/>
      <c r="HGC309" s="11"/>
      <c r="HGD309" s="11"/>
      <c r="HGE309" s="11"/>
      <c r="HGF309" s="11"/>
      <c r="HGG309" s="11"/>
      <c r="HGH309" s="11"/>
      <c r="HGI309" s="11"/>
      <c r="HGJ309" s="11"/>
      <c r="HGK309" s="11"/>
      <c r="HGL309" s="11"/>
      <c r="HGM309" s="11"/>
      <c r="HGN309" s="11"/>
      <c r="HGO309" s="11"/>
      <c r="HGP309" s="11"/>
      <c r="HGQ309" s="11"/>
      <c r="HGR309" s="11"/>
      <c r="HGS309" s="11"/>
      <c r="HGT309" s="11"/>
      <c r="HGU309" s="11"/>
      <c r="HGV309" s="11"/>
      <c r="HGW309" s="11"/>
      <c r="HGX309" s="11"/>
      <c r="HGY309" s="11"/>
      <c r="HGZ309" s="11"/>
      <c r="HHA309" s="11"/>
      <c r="HHB309" s="11"/>
      <c r="HHC309" s="11"/>
      <c r="HHD309" s="11"/>
      <c r="HHE309" s="11"/>
      <c r="HHF309" s="11"/>
      <c r="HHG309" s="11"/>
      <c r="HHH309" s="11"/>
      <c r="HHI309" s="11"/>
      <c r="HHJ309" s="11"/>
      <c r="HHK309" s="11"/>
      <c r="HHL309" s="11"/>
      <c r="HHM309" s="11"/>
      <c r="HHN309" s="11"/>
      <c r="HHO309" s="11"/>
      <c r="HHP309" s="11"/>
      <c r="HHQ309" s="11"/>
      <c r="HHR309" s="11"/>
      <c r="HHS309" s="11"/>
      <c r="HHT309" s="11"/>
      <c r="HHU309" s="11"/>
      <c r="HHV309" s="11"/>
      <c r="HHW309" s="11"/>
      <c r="HHX309" s="11"/>
      <c r="HHY309" s="11"/>
      <c r="HHZ309" s="11"/>
      <c r="HIA309" s="11"/>
      <c r="HIB309" s="11"/>
      <c r="HIC309" s="11"/>
      <c r="HID309" s="11"/>
      <c r="HIE309" s="11"/>
      <c r="HIF309" s="11"/>
      <c r="HIG309" s="11"/>
      <c r="HIH309" s="11"/>
      <c r="HII309" s="11"/>
      <c r="HIJ309" s="11"/>
      <c r="HIK309" s="11"/>
      <c r="HIL309" s="11"/>
      <c r="HIM309" s="11"/>
      <c r="HIN309" s="11"/>
      <c r="HIO309" s="11"/>
      <c r="HIP309" s="11"/>
      <c r="HIQ309" s="11"/>
      <c r="HIR309" s="11"/>
      <c r="HIS309" s="11"/>
      <c r="HIT309" s="11"/>
      <c r="HIU309" s="11"/>
      <c r="HIV309" s="11"/>
      <c r="HIW309" s="11"/>
      <c r="HIX309" s="11"/>
      <c r="HIY309" s="11"/>
      <c r="HIZ309" s="11"/>
      <c r="HJA309" s="11"/>
      <c r="HJB309" s="11"/>
      <c r="HJC309" s="11"/>
      <c r="HJD309" s="11"/>
      <c r="HJE309" s="11"/>
      <c r="HJF309" s="11"/>
      <c r="HJG309" s="11"/>
      <c r="HJH309" s="11"/>
      <c r="HJI309" s="11"/>
      <c r="HJJ309" s="11"/>
      <c r="HJK309" s="11"/>
      <c r="HJL309" s="11"/>
      <c r="HJM309" s="11"/>
      <c r="HJN309" s="11"/>
      <c r="HJO309" s="11"/>
      <c r="HJP309" s="11"/>
      <c r="HJQ309" s="11"/>
      <c r="HJR309" s="11"/>
      <c r="HJS309" s="11"/>
      <c r="HJT309" s="11"/>
      <c r="HJU309" s="11"/>
      <c r="HJV309" s="11"/>
      <c r="HJW309" s="11"/>
      <c r="HJX309" s="11"/>
      <c r="HJY309" s="11"/>
      <c r="HJZ309" s="11"/>
      <c r="HKA309" s="11"/>
      <c r="HKB309" s="11"/>
      <c r="HKC309" s="11"/>
      <c r="HKD309" s="11"/>
      <c r="HKE309" s="11"/>
      <c r="HKF309" s="11"/>
      <c r="HKG309" s="11"/>
      <c r="HKH309" s="11"/>
      <c r="HKI309" s="11"/>
      <c r="HKJ309" s="11"/>
      <c r="HKK309" s="11"/>
      <c r="HKL309" s="11"/>
      <c r="HKM309" s="11"/>
      <c r="HKN309" s="11"/>
      <c r="HKO309" s="11"/>
      <c r="HKP309" s="11"/>
      <c r="HKQ309" s="11"/>
      <c r="HKR309" s="11"/>
      <c r="HKS309" s="11"/>
      <c r="HKT309" s="11"/>
      <c r="HKU309" s="11"/>
      <c r="HKV309" s="11"/>
      <c r="HKW309" s="11"/>
      <c r="HKX309" s="11"/>
      <c r="HKY309" s="11"/>
      <c r="HKZ309" s="11"/>
      <c r="HLA309" s="11"/>
      <c r="HLB309" s="11"/>
      <c r="HLC309" s="11"/>
      <c r="HLD309" s="11"/>
      <c r="HLE309" s="11"/>
      <c r="HLF309" s="11"/>
      <c r="HLG309" s="11"/>
      <c r="HLH309" s="11"/>
      <c r="HLI309" s="11"/>
      <c r="HLJ309" s="11"/>
      <c r="HLK309" s="11"/>
      <c r="HLL309" s="11"/>
      <c r="HLM309" s="11"/>
      <c r="HLN309" s="11"/>
      <c r="HLO309" s="11"/>
      <c r="HLP309" s="11"/>
      <c r="HLQ309" s="11"/>
      <c r="HLR309" s="11"/>
      <c r="HLS309" s="11"/>
      <c r="HLT309" s="11"/>
      <c r="HLU309" s="11"/>
      <c r="HLV309" s="11"/>
      <c r="HLW309" s="11"/>
      <c r="HLX309" s="11"/>
      <c r="HLY309" s="11"/>
      <c r="HLZ309" s="11"/>
      <c r="HMA309" s="11"/>
      <c r="HMB309" s="11"/>
      <c r="HMC309" s="11"/>
      <c r="HMD309" s="11"/>
      <c r="HME309" s="11"/>
      <c r="HMF309" s="11"/>
      <c r="HMG309" s="11"/>
      <c r="HMH309" s="11"/>
      <c r="HMI309" s="11"/>
      <c r="HMJ309" s="11"/>
      <c r="HMK309" s="11"/>
      <c r="HML309" s="11"/>
      <c r="HMM309" s="11"/>
      <c r="HMN309" s="11"/>
      <c r="HMO309" s="11"/>
      <c r="HMP309" s="11"/>
      <c r="HMQ309" s="11"/>
      <c r="HMR309" s="11"/>
      <c r="HMS309" s="11"/>
      <c r="HMT309" s="11"/>
      <c r="HMU309" s="11"/>
      <c r="HMV309" s="11"/>
      <c r="HMW309" s="11"/>
      <c r="HMX309" s="11"/>
      <c r="HMY309" s="11"/>
      <c r="HMZ309" s="11"/>
      <c r="HNA309" s="11"/>
      <c r="HNB309" s="11"/>
      <c r="HNC309" s="11"/>
      <c r="HND309" s="11"/>
      <c r="HNE309" s="11"/>
      <c r="HNF309" s="11"/>
      <c r="HNG309" s="11"/>
      <c r="HNH309" s="11"/>
      <c r="HNI309" s="11"/>
      <c r="HNJ309" s="11"/>
      <c r="HNK309" s="11"/>
      <c r="HNL309" s="11"/>
      <c r="HNM309" s="11"/>
      <c r="HNN309" s="11"/>
      <c r="HNO309" s="11"/>
      <c r="HNP309" s="11"/>
      <c r="HNQ309" s="11"/>
      <c r="HNR309" s="11"/>
      <c r="HNS309" s="11"/>
      <c r="HNT309" s="11"/>
      <c r="HNU309" s="11"/>
      <c r="HNV309" s="11"/>
      <c r="HNW309" s="11"/>
      <c r="HNX309" s="11"/>
      <c r="HNY309" s="11"/>
      <c r="HNZ309" s="11"/>
      <c r="HOA309" s="11"/>
      <c r="HOB309" s="11"/>
      <c r="HOC309" s="11"/>
      <c r="HOD309" s="11"/>
      <c r="HOE309" s="11"/>
      <c r="HOF309" s="11"/>
      <c r="HOG309" s="11"/>
      <c r="HOH309" s="11"/>
      <c r="HOI309" s="11"/>
      <c r="HOJ309" s="11"/>
      <c r="HOK309" s="11"/>
      <c r="HOL309" s="11"/>
      <c r="HOM309" s="11"/>
      <c r="HON309" s="11"/>
      <c r="HOO309" s="11"/>
      <c r="HOP309" s="11"/>
      <c r="HOQ309" s="11"/>
      <c r="HOR309" s="11"/>
      <c r="HOS309" s="11"/>
      <c r="HOT309" s="11"/>
      <c r="HOU309" s="11"/>
      <c r="HOV309" s="11"/>
      <c r="HOW309" s="11"/>
      <c r="HOX309" s="11"/>
      <c r="HOY309" s="11"/>
      <c r="HOZ309" s="11"/>
      <c r="HPA309" s="11"/>
      <c r="HPB309" s="11"/>
      <c r="HPC309" s="11"/>
      <c r="HPD309" s="11"/>
      <c r="HPE309" s="11"/>
      <c r="HPF309" s="11"/>
      <c r="HPG309" s="11"/>
      <c r="HPH309" s="11"/>
      <c r="HPI309" s="11"/>
      <c r="HPJ309" s="11"/>
      <c r="HPK309" s="11"/>
      <c r="HPL309" s="11"/>
      <c r="HPM309" s="11"/>
      <c r="HPN309" s="11"/>
      <c r="HPO309" s="11"/>
      <c r="HPP309" s="11"/>
      <c r="HPQ309" s="11"/>
      <c r="HPR309" s="11"/>
      <c r="HPS309" s="11"/>
      <c r="HPT309" s="11"/>
      <c r="HPU309" s="11"/>
      <c r="HPV309" s="11"/>
      <c r="HPW309" s="11"/>
      <c r="HPX309" s="11"/>
      <c r="HPY309" s="11"/>
      <c r="HPZ309" s="11"/>
      <c r="HQA309" s="11"/>
      <c r="HQB309" s="11"/>
      <c r="HQC309" s="11"/>
      <c r="HQD309" s="11"/>
      <c r="HQE309" s="11"/>
      <c r="HQF309" s="11"/>
      <c r="HQG309" s="11"/>
      <c r="HQH309" s="11"/>
      <c r="HQI309" s="11"/>
      <c r="HQJ309" s="11"/>
      <c r="HQK309" s="11"/>
      <c r="HQL309" s="11"/>
      <c r="HQM309" s="11"/>
      <c r="HQN309" s="11"/>
      <c r="HQO309" s="11"/>
      <c r="HQP309" s="11"/>
      <c r="HQQ309" s="11"/>
      <c r="HQR309" s="11"/>
      <c r="HQS309" s="11"/>
      <c r="HQT309" s="11"/>
      <c r="HQU309" s="11"/>
      <c r="HQV309" s="11"/>
      <c r="HQW309" s="11"/>
      <c r="HQX309" s="11"/>
      <c r="HQY309" s="11"/>
      <c r="HQZ309" s="11"/>
      <c r="HRA309" s="11"/>
      <c r="HRB309" s="11"/>
      <c r="HRC309" s="11"/>
      <c r="HRD309" s="11"/>
      <c r="HRE309" s="11"/>
      <c r="HRF309" s="11"/>
      <c r="HRG309" s="11"/>
      <c r="HRH309" s="11"/>
      <c r="HRI309" s="11"/>
      <c r="HRJ309" s="11"/>
      <c r="HRK309" s="11"/>
      <c r="HRL309" s="11"/>
      <c r="HRM309" s="11"/>
      <c r="HRN309" s="11"/>
      <c r="HRO309" s="11"/>
      <c r="HRP309" s="11"/>
      <c r="HRQ309" s="11"/>
      <c r="HRR309" s="11"/>
      <c r="HRS309" s="11"/>
      <c r="HRT309" s="11"/>
      <c r="HRU309" s="11"/>
      <c r="HRV309" s="11"/>
      <c r="HRW309" s="11"/>
      <c r="HRX309" s="11"/>
      <c r="HRY309" s="11"/>
      <c r="HRZ309" s="11"/>
      <c r="HSA309" s="11"/>
      <c r="HSB309" s="11"/>
      <c r="HSC309" s="11"/>
      <c r="HSD309" s="11"/>
      <c r="HSE309" s="11"/>
      <c r="HSF309" s="11"/>
      <c r="HSG309" s="11"/>
      <c r="HSH309" s="11"/>
      <c r="HSI309" s="11"/>
      <c r="HSJ309" s="11"/>
      <c r="HSK309" s="11"/>
      <c r="HSL309" s="11"/>
      <c r="HSM309" s="11"/>
      <c r="HSN309" s="11"/>
      <c r="HSO309" s="11"/>
      <c r="HSP309" s="11"/>
      <c r="HSQ309" s="11"/>
      <c r="HSR309" s="11"/>
      <c r="HSS309" s="11"/>
      <c r="HST309" s="11"/>
      <c r="HSU309" s="11"/>
      <c r="HSV309" s="11"/>
      <c r="HSW309" s="11"/>
      <c r="HSX309" s="11"/>
      <c r="HSY309" s="11"/>
      <c r="HSZ309" s="11"/>
      <c r="HTA309" s="11"/>
      <c r="HTB309" s="11"/>
      <c r="HTC309" s="11"/>
      <c r="HTD309" s="11"/>
      <c r="HTE309" s="11"/>
      <c r="HTF309" s="11"/>
      <c r="HTG309" s="11"/>
      <c r="HTH309" s="11"/>
      <c r="HTI309" s="11"/>
      <c r="HTJ309" s="11"/>
      <c r="HTK309" s="11"/>
      <c r="HTL309" s="11"/>
      <c r="HTM309" s="11"/>
      <c r="HTN309" s="11"/>
      <c r="HTO309" s="11"/>
      <c r="HTP309" s="11"/>
      <c r="HTQ309" s="11"/>
      <c r="HTR309" s="11"/>
      <c r="HTS309" s="11"/>
      <c r="HTT309" s="11"/>
      <c r="HTU309" s="11"/>
      <c r="HTV309" s="11"/>
      <c r="HTW309" s="11"/>
      <c r="HTX309" s="11"/>
      <c r="HTY309" s="11"/>
      <c r="HTZ309" s="11"/>
      <c r="HUA309" s="11"/>
      <c r="HUB309" s="11"/>
      <c r="HUC309" s="11"/>
      <c r="HUD309" s="11"/>
      <c r="HUE309" s="11"/>
      <c r="HUF309" s="11"/>
      <c r="HUG309" s="11"/>
      <c r="HUH309" s="11"/>
      <c r="HUI309" s="11"/>
      <c r="HUJ309" s="11"/>
      <c r="HUK309" s="11"/>
      <c r="HUL309" s="11"/>
      <c r="HUM309" s="11"/>
      <c r="HUN309" s="11"/>
      <c r="HUO309" s="11"/>
      <c r="HUP309" s="11"/>
      <c r="HUQ309" s="11"/>
      <c r="HUR309" s="11"/>
      <c r="HUS309" s="11"/>
      <c r="HUT309" s="11"/>
      <c r="HUU309" s="11"/>
      <c r="HUV309" s="11"/>
      <c r="HUW309" s="11"/>
      <c r="HUX309" s="11"/>
      <c r="HUY309" s="11"/>
      <c r="HUZ309" s="11"/>
      <c r="HVA309" s="11"/>
      <c r="HVB309" s="11"/>
      <c r="HVC309" s="11"/>
      <c r="HVD309" s="11"/>
      <c r="HVE309" s="11"/>
      <c r="HVF309" s="11"/>
      <c r="HVG309" s="11"/>
      <c r="HVH309" s="11"/>
      <c r="HVI309" s="11"/>
      <c r="HVJ309" s="11"/>
      <c r="HVK309" s="11"/>
      <c r="HVL309" s="11"/>
      <c r="HVM309" s="11"/>
      <c r="HVN309" s="11"/>
      <c r="HVO309" s="11"/>
      <c r="HVP309" s="11"/>
      <c r="HVQ309" s="11"/>
      <c r="HVR309" s="11"/>
      <c r="HVS309" s="11"/>
      <c r="HVT309" s="11"/>
      <c r="HVU309" s="11"/>
      <c r="HVV309" s="11"/>
      <c r="HVW309" s="11"/>
      <c r="HVX309" s="11"/>
      <c r="HVY309" s="11"/>
      <c r="HVZ309" s="11"/>
      <c r="HWA309" s="11"/>
      <c r="HWB309" s="11"/>
      <c r="HWC309" s="11"/>
      <c r="HWD309" s="11"/>
      <c r="HWE309" s="11"/>
      <c r="HWF309" s="11"/>
      <c r="HWG309" s="11"/>
      <c r="HWH309" s="11"/>
      <c r="HWI309" s="11"/>
      <c r="HWJ309" s="11"/>
      <c r="HWK309" s="11"/>
      <c r="HWL309" s="11"/>
      <c r="HWM309" s="11"/>
      <c r="HWN309" s="11"/>
      <c r="HWO309" s="11"/>
      <c r="HWP309" s="11"/>
      <c r="HWQ309" s="11"/>
      <c r="HWR309" s="11"/>
      <c r="HWS309" s="11"/>
      <c r="HWT309" s="11"/>
      <c r="HWU309" s="11"/>
      <c r="HWV309" s="11"/>
      <c r="HWW309" s="11"/>
      <c r="HWX309" s="11"/>
      <c r="HWY309" s="11"/>
      <c r="HWZ309" s="11"/>
      <c r="HXA309" s="11"/>
      <c r="HXB309" s="11"/>
      <c r="HXC309" s="11"/>
      <c r="HXD309" s="11"/>
      <c r="HXE309" s="11"/>
      <c r="HXF309" s="11"/>
      <c r="HXG309" s="11"/>
      <c r="HXH309" s="11"/>
      <c r="HXI309" s="11"/>
      <c r="HXJ309" s="11"/>
      <c r="HXK309" s="11"/>
      <c r="HXL309" s="11"/>
      <c r="HXM309" s="11"/>
      <c r="HXN309" s="11"/>
      <c r="HXO309" s="11"/>
      <c r="HXP309" s="11"/>
      <c r="HXQ309" s="11"/>
      <c r="HXR309" s="11"/>
      <c r="HXS309" s="11"/>
      <c r="HXT309" s="11"/>
      <c r="HXU309" s="11"/>
      <c r="HXV309" s="11"/>
      <c r="HXW309" s="11"/>
      <c r="HXX309" s="11"/>
      <c r="HXY309" s="11"/>
      <c r="HXZ309" s="11"/>
      <c r="HYA309" s="11"/>
      <c r="HYB309" s="11"/>
      <c r="HYC309" s="11"/>
      <c r="HYD309" s="11"/>
      <c r="HYE309" s="11"/>
      <c r="HYF309" s="11"/>
      <c r="HYG309" s="11"/>
      <c r="HYH309" s="11"/>
      <c r="HYI309" s="11"/>
      <c r="HYJ309" s="11"/>
      <c r="HYK309" s="11"/>
      <c r="HYL309" s="11"/>
      <c r="HYM309" s="11"/>
      <c r="HYN309" s="11"/>
      <c r="HYO309" s="11"/>
      <c r="HYP309" s="11"/>
      <c r="HYQ309" s="11"/>
      <c r="HYR309" s="11"/>
      <c r="HYS309" s="11"/>
      <c r="HYT309" s="11"/>
      <c r="HYU309" s="11"/>
      <c r="HYV309" s="11"/>
      <c r="HYW309" s="11"/>
      <c r="HYX309" s="11"/>
      <c r="HYY309" s="11"/>
      <c r="HYZ309" s="11"/>
      <c r="HZA309" s="11"/>
      <c r="HZB309" s="11"/>
      <c r="HZC309" s="11"/>
      <c r="HZD309" s="11"/>
      <c r="HZE309" s="11"/>
      <c r="HZF309" s="11"/>
      <c r="HZG309" s="11"/>
      <c r="HZH309" s="11"/>
      <c r="HZI309" s="11"/>
      <c r="HZJ309" s="11"/>
      <c r="HZK309" s="11"/>
      <c r="HZL309" s="11"/>
      <c r="HZM309" s="11"/>
      <c r="HZN309" s="11"/>
      <c r="HZO309" s="11"/>
      <c r="HZP309" s="11"/>
      <c r="HZQ309" s="11"/>
      <c r="HZR309" s="11"/>
      <c r="HZS309" s="11"/>
      <c r="HZT309" s="11"/>
      <c r="HZU309" s="11"/>
      <c r="HZV309" s="11"/>
      <c r="HZW309" s="11"/>
      <c r="HZX309" s="11"/>
      <c r="HZY309" s="11"/>
      <c r="HZZ309" s="11"/>
      <c r="IAA309" s="11"/>
      <c r="IAB309" s="11"/>
      <c r="IAC309" s="11"/>
      <c r="IAD309" s="11"/>
      <c r="IAE309" s="11"/>
      <c r="IAF309" s="11"/>
      <c r="IAG309" s="11"/>
      <c r="IAH309" s="11"/>
      <c r="IAI309" s="11"/>
      <c r="IAJ309" s="11"/>
      <c r="IAK309" s="11"/>
      <c r="IAL309" s="11"/>
      <c r="IAM309" s="11"/>
      <c r="IAN309" s="11"/>
      <c r="IAO309" s="11"/>
      <c r="IAP309" s="11"/>
      <c r="IAQ309" s="11"/>
      <c r="IAR309" s="11"/>
      <c r="IAS309" s="11"/>
      <c r="IAT309" s="11"/>
      <c r="IAU309" s="11"/>
      <c r="IAV309" s="11"/>
      <c r="IAW309" s="11"/>
      <c r="IAX309" s="11"/>
      <c r="IAY309" s="11"/>
      <c r="IAZ309" s="11"/>
      <c r="IBA309" s="11"/>
      <c r="IBB309" s="11"/>
      <c r="IBC309" s="11"/>
      <c r="IBD309" s="11"/>
      <c r="IBE309" s="11"/>
      <c r="IBF309" s="11"/>
      <c r="IBG309" s="11"/>
      <c r="IBH309" s="11"/>
      <c r="IBI309" s="11"/>
      <c r="IBJ309" s="11"/>
      <c r="IBK309" s="11"/>
      <c r="IBL309" s="11"/>
      <c r="IBM309" s="11"/>
      <c r="IBN309" s="11"/>
      <c r="IBO309" s="11"/>
      <c r="IBP309" s="11"/>
      <c r="IBQ309" s="11"/>
      <c r="IBR309" s="11"/>
      <c r="IBS309" s="11"/>
      <c r="IBT309" s="11"/>
      <c r="IBU309" s="11"/>
      <c r="IBV309" s="11"/>
      <c r="IBW309" s="11"/>
      <c r="IBX309" s="11"/>
      <c r="IBY309" s="11"/>
      <c r="IBZ309" s="11"/>
      <c r="ICA309" s="11"/>
      <c r="ICB309" s="11"/>
      <c r="ICC309" s="11"/>
      <c r="ICD309" s="11"/>
      <c r="ICE309" s="11"/>
      <c r="ICF309" s="11"/>
      <c r="ICG309" s="11"/>
      <c r="ICH309" s="11"/>
      <c r="ICI309" s="11"/>
      <c r="ICJ309" s="11"/>
      <c r="ICK309" s="11"/>
      <c r="ICL309" s="11"/>
      <c r="ICM309" s="11"/>
      <c r="ICN309" s="11"/>
      <c r="ICO309" s="11"/>
      <c r="ICP309" s="11"/>
      <c r="ICQ309" s="11"/>
      <c r="ICR309" s="11"/>
      <c r="ICS309" s="11"/>
      <c r="ICT309" s="11"/>
      <c r="ICU309" s="11"/>
      <c r="ICV309" s="11"/>
      <c r="ICW309" s="11"/>
      <c r="ICX309" s="11"/>
      <c r="ICY309" s="11"/>
      <c r="ICZ309" s="11"/>
      <c r="IDA309" s="11"/>
      <c r="IDB309" s="11"/>
      <c r="IDC309" s="11"/>
      <c r="IDD309" s="11"/>
      <c r="IDE309" s="11"/>
      <c r="IDF309" s="11"/>
      <c r="IDG309" s="11"/>
      <c r="IDH309" s="11"/>
      <c r="IDI309" s="11"/>
      <c r="IDJ309" s="11"/>
      <c r="IDK309" s="11"/>
      <c r="IDL309" s="11"/>
      <c r="IDM309" s="11"/>
      <c r="IDN309" s="11"/>
      <c r="IDO309" s="11"/>
      <c r="IDP309" s="11"/>
      <c r="IDQ309" s="11"/>
      <c r="IDR309" s="11"/>
      <c r="IDS309" s="11"/>
      <c r="IDT309" s="11"/>
      <c r="IDU309" s="11"/>
      <c r="IDV309" s="11"/>
      <c r="IDW309" s="11"/>
      <c r="IDX309" s="11"/>
      <c r="IDY309" s="11"/>
      <c r="IDZ309" s="11"/>
      <c r="IEA309" s="11"/>
      <c r="IEB309" s="11"/>
      <c r="IEC309" s="11"/>
      <c r="IED309" s="11"/>
      <c r="IEE309" s="11"/>
      <c r="IEF309" s="11"/>
      <c r="IEG309" s="11"/>
      <c r="IEH309" s="11"/>
      <c r="IEI309" s="11"/>
      <c r="IEJ309" s="11"/>
      <c r="IEK309" s="11"/>
      <c r="IEL309" s="11"/>
      <c r="IEM309" s="11"/>
      <c r="IEN309" s="11"/>
      <c r="IEO309" s="11"/>
      <c r="IEP309" s="11"/>
      <c r="IEQ309" s="11"/>
      <c r="IER309" s="11"/>
      <c r="IES309" s="11"/>
      <c r="IET309" s="11"/>
      <c r="IEU309" s="11"/>
      <c r="IEV309" s="11"/>
      <c r="IEW309" s="11"/>
      <c r="IEX309" s="11"/>
      <c r="IEY309" s="11"/>
      <c r="IEZ309" s="11"/>
      <c r="IFA309" s="11"/>
      <c r="IFB309" s="11"/>
      <c r="IFC309" s="11"/>
      <c r="IFD309" s="11"/>
      <c r="IFE309" s="11"/>
      <c r="IFF309" s="11"/>
      <c r="IFG309" s="11"/>
      <c r="IFH309" s="11"/>
      <c r="IFI309" s="11"/>
      <c r="IFJ309" s="11"/>
      <c r="IFK309" s="11"/>
      <c r="IFL309" s="11"/>
      <c r="IFM309" s="11"/>
      <c r="IFN309" s="11"/>
      <c r="IFO309" s="11"/>
      <c r="IFP309" s="11"/>
      <c r="IFQ309" s="11"/>
      <c r="IFR309" s="11"/>
      <c r="IFS309" s="11"/>
      <c r="IFT309" s="11"/>
      <c r="IFU309" s="11"/>
      <c r="IFV309" s="11"/>
      <c r="IFW309" s="11"/>
      <c r="IFX309" s="11"/>
      <c r="IFY309" s="11"/>
      <c r="IFZ309" s="11"/>
      <c r="IGA309" s="11"/>
      <c r="IGB309" s="11"/>
      <c r="IGC309" s="11"/>
      <c r="IGD309" s="11"/>
      <c r="IGE309" s="11"/>
      <c r="IGF309" s="11"/>
      <c r="IGG309" s="11"/>
      <c r="IGH309" s="11"/>
      <c r="IGI309" s="11"/>
      <c r="IGJ309" s="11"/>
      <c r="IGK309" s="11"/>
      <c r="IGL309" s="11"/>
      <c r="IGM309" s="11"/>
      <c r="IGN309" s="11"/>
      <c r="IGO309" s="11"/>
      <c r="IGP309" s="11"/>
      <c r="IGQ309" s="11"/>
      <c r="IGR309" s="11"/>
      <c r="IGS309" s="11"/>
      <c r="IGT309" s="11"/>
      <c r="IGU309" s="11"/>
      <c r="IGV309" s="11"/>
      <c r="IGW309" s="11"/>
      <c r="IGX309" s="11"/>
      <c r="IGY309" s="11"/>
      <c r="IGZ309" s="11"/>
      <c r="IHA309" s="11"/>
      <c r="IHB309" s="11"/>
      <c r="IHC309" s="11"/>
      <c r="IHD309" s="11"/>
      <c r="IHE309" s="11"/>
      <c r="IHF309" s="11"/>
      <c r="IHG309" s="11"/>
      <c r="IHH309" s="11"/>
      <c r="IHI309" s="11"/>
      <c r="IHJ309" s="11"/>
      <c r="IHK309" s="11"/>
      <c r="IHL309" s="11"/>
      <c r="IHM309" s="11"/>
      <c r="IHN309" s="11"/>
      <c r="IHO309" s="11"/>
      <c r="IHP309" s="11"/>
      <c r="IHQ309" s="11"/>
      <c r="IHR309" s="11"/>
      <c r="IHS309" s="11"/>
      <c r="IHT309" s="11"/>
      <c r="IHU309" s="11"/>
      <c r="IHV309" s="11"/>
      <c r="IHW309" s="11"/>
      <c r="IHX309" s="11"/>
      <c r="IHY309" s="11"/>
      <c r="IHZ309" s="11"/>
      <c r="IIA309" s="11"/>
      <c r="IIB309" s="11"/>
      <c r="IIC309" s="11"/>
      <c r="IID309" s="11"/>
      <c r="IIE309" s="11"/>
      <c r="IIF309" s="11"/>
      <c r="IIG309" s="11"/>
      <c r="IIH309" s="11"/>
      <c r="III309" s="11"/>
      <c r="IIJ309" s="11"/>
      <c r="IIK309" s="11"/>
      <c r="IIL309" s="11"/>
      <c r="IIM309" s="11"/>
      <c r="IIN309" s="11"/>
      <c r="IIO309" s="11"/>
      <c r="IIP309" s="11"/>
      <c r="IIQ309" s="11"/>
      <c r="IIR309" s="11"/>
      <c r="IIS309" s="11"/>
      <c r="IIT309" s="11"/>
      <c r="IIU309" s="11"/>
      <c r="IIV309" s="11"/>
      <c r="IIW309" s="11"/>
      <c r="IIX309" s="11"/>
      <c r="IIY309" s="11"/>
      <c r="IIZ309" s="11"/>
      <c r="IJA309" s="11"/>
      <c r="IJB309" s="11"/>
      <c r="IJC309" s="11"/>
      <c r="IJD309" s="11"/>
      <c r="IJE309" s="11"/>
      <c r="IJF309" s="11"/>
      <c r="IJG309" s="11"/>
      <c r="IJH309" s="11"/>
      <c r="IJI309" s="11"/>
      <c r="IJJ309" s="11"/>
      <c r="IJK309" s="11"/>
      <c r="IJL309" s="11"/>
      <c r="IJM309" s="11"/>
      <c r="IJN309" s="11"/>
      <c r="IJO309" s="11"/>
      <c r="IJP309" s="11"/>
      <c r="IJQ309" s="11"/>
      <c r="IJR309" s="11"/>
      <c r="IJS309" s="11"/>
      <c r="IJT309" s="11"/>
      <c r="IJU309" s="11"/>
      <c r="IJV309" s="11"/>
      <c r="IJW309" s="11"/>
      <c r="IJX309" s="11"/>
      <c r="IJY309" s="11"/>
      <c r="IJZ309" s="11"/>
      <c r="IKA309" s="11"/>
      <c r="IKB309" s="11"/>
      <c r="IKC309" s="11"/>
      <c r="IKD309" s="11"/>
      <c r="IKE309" s="11"/>
      <c r="IKF309" s="11"/>
      <c r="IKG309" s="11"/>
      <c r="IKH309" s="11"/>
      <c r="IKI309" s="11"/>
      <c r="IKJ309" s="11"/>
      <c r="IKK309" s="11"/>
      <c r="IKL309" s="11"/>
      <c r="IKM309" s="11"/>
      <c r="IKN309" s="11"/>
      <c r="IKO309" s="11"/>
      <c r="IKP309" s="11"/>
      <c r="IKQ309" s="11"/>
      <c r="IKR309" s="11"/>
      <c r="IKS309" s="11"/>
      <c r="IKT309" s="11"/>
      <c r="IKU309" s="11"/>
      <c r="IKV309" s="11"/>
      <c r="IKW309" s="11"/>
      <c r="IKX309" s="11"/>
      <c r="IKY309" s="11"/>
      <c r="IKZ309" s="11"/>
      <c r="ILA309" s="11"/>
      <c r="ILB309" s="11"/>
      <c r="ILC309" s="11"/>
      <c r="ILD309" s="11"/>
      <c r="ILE309" s="11"/>
      <c r="ILF309" s="11"/>
      <c r="ILG309" s="11"/>
      <c r="ILH309" s="11"/>
      <c r="ILI309" s="11"/>
      <c r="ILJ309" s="11"/>
      <c r="ILK309" s="11"/>
      <c r="ILL309" s="11"/>
      <c r="ILM309" s="11"/>
      <c r="ILN309" s="11"/>
      <c r="ILO309" s="11"/>
      <c r="ILP309" s="11"/>
      <c r="ILQ309" s="11"/>
      <c r="ILR309" s="11"/>
      <c r="ILS309" s="11"/>
      <c r="ILT309" s="11"/>
      <c r="ILU309" s="11"/>
      <c r="ILV309" s="11"/>
      <c r="ILW309" s="11"/>
      <c r="ILX309" s="11"/>
      <c r="ILY309" s="11"/>
      <c r="ILZ309" s="11"/>
      <c r="IMA309" s="11"/>
      <c r="IMB309" s="11"/>
      <c r="IMC309" s="11"/>
      <c r="IMD309" s="11"/>
      <c r="IME309" s="11"/>
      <c r="IMF309" s="11"/>
      <c r="IMG309" s="11"/>
      <c r="IMH309" s="11"/>
      <c r="IMI309" s="11"/>
      <c r="IMJ309" s="11"/>
      <c r="IMK309" s="11"/>
      <c r="IML309" s="11"/>
      <c r="IMM309" s="11"/>
      <c r="IMN309" s="11"/>
      <c r="IMO309" s="11"/>
      <c r="IMP309" s="11"/>
      <c r="IMQ309" s="11"/>
      <c r="IMR309" s="11"/>
      <c r="IMS309" s="11"/>
      <c r="IMT309" s="11"/>
      <c r="IMU309" s="11"/>
      <c r="IMV309" s="11"/>
      <c r="IMW309" s="11"/>
      <c r="IMX309" s="11"/>
      <c r="IMY309" s="11"/>
      <c r="IMZ309" s="11"/>
      <c r="INA309" s="11"/>
      <c r="INB309" s="11"/>
      <c r="INC309" s="11"/>
      <c r="IND309" s="11"/>
      <c r="INE309" s="11"/>
      <c r="INF309" s="11"/>
      <c r="ING309" s="11"/>
      <c r="INH309" s="11"/>
      <c r="INI309" s="11"/>
      <c r="INJ309" s="11"/>
      <c r="INK309" s="11"/>
      <c r="INL309" s="11"/>
      <c r="INM309" s="11"/>
      <c r="INN309" s="11"/>
      <c r="INO309" s="11"/>
      <c r="INP309" s="11"/>
      <c r="INQ309" s="11"/>
      <c r="INR309" s="11"/>
      <c r="INS309" s="11"/>
      <c r="INT309" s="11"/>
      <c r="INU309" s="11"/>
      <c r="INV309" s="11"/>
      <c r="INW309" s="11"/>
      <c r="INX309" s="11"/>
      <c r="INY309" s="11"/>
      <c r="INZ309" s="11"/>
      <c r="IOA309" s="11"/>
      <c r="IOB309" s="11"/>
      <c r="IOC309" s="11"/>
      <c r="IOD309" s="11"/>
      <c r="IOE309" s="11"/>
      <c r="IOF309" s="11"/>
      <c r="IOG309" s="11"/>
      <c r="IOH309" s="11"/>
      <c r="IOI309" s="11"/>
      <c r="IOJ309" s="11"/>
      <c r="IOK309" s="11"/>
      <c r="IOL309" s="11"/>
      <c r="IOM309" s="11"/>
      <c r="ION309" s="11"/>
      <c r="IOO309" s="11"/>
      <c r="IOP309" s="11"/>
      <c r="IOQ309" s="11"/>
      <c r="IOR309" s="11"/>
      <c r="IOS309" s="11"/>
      <c r="IOT309" s="11"/>
      <c r="IOU309" s="11"/>
      <c r="IOV309" s="11"/>
      <c r="IOW309" s="11"/>
      <c r="IOX309" s="11"/>
      <c r="IOY309" s="11"/>
      <c r="IOZ309" s="11"/>
      <c r="IPA309" s="11"/>
      <c r="IPB309" s="11"/>
      <c r="IPC309" s="11"/>
      <c r="IPD309" s="11"/>
      <c r="IPE309" s="11"/>
      <c r="IPF309" s="11"/>
      <c r="IPG309" s="11"/>
      <c r="IPH309" s="11"/>
      <c r="IPI309" s="11"/>
      <c r="IPJ309" s="11"/>
      <c r="IPK309" s="11"/>
      <c r="IPL309" s="11"/>
      <c r="IPM309" s="11"/>
      <c r="IPN309" s="11"/>
      <c r="IPO309" s="11"/>
      <c r="IPP309" s="11"/>
      <c r="IPQ309" s="11"/>
      <c r="IPR309" s="11"/>
      <c r="IPS309" s="11"/>
      <c r="IPT309" s="11"/>
      <c r="IPU309" s="11"/>
      <c r="IPV309" s="11"/>
      <c r="IPW309" s="11"/>
      <c r="IPX309" s="11"/>
      <c r="IPY309" s="11"/>
      <c r="IPZ309" s="11"/>
      <c r="IQA309" s="11"/>
      <c r="IQB309" s="11"/>
      <c r="IQC309" s="11"/>
      <c r="IQD309" s="11"/>
      <c r="IQE309" s="11"/>
      <c r="IQF309" s="11"/>
      <c r="IQG309" s="11"/>
      <c r="IQH309" s="11"/>
      <c r="IQI309" s="11"/>
      <c r="IQJ309" s="11"/>
      <c r="IQK309" s="11"/>
      <c r="IQL309" s="11"/>
      <c r="IQM309" s="11"/>
      <c r="IQN309" s="11"/>
      <c r="IQO309" s="11"/>
      <c r="IQP309" s="11"/>
      <c r="IQQ309" s="11"/>
      <c r="IQR309" s="11"/>
      <c r="IQS309" s="11"/>
      <c r="IQT309" s="11"/>
      <c r="IQU309" s="11"/>
      <c r="IQV309" s="11"/>
      <c r="IQW309" s="11"/>
      <c r="IQX309" s="11"/>
      <c r="IQY309" s="11"/>
      <c r="IQZ309" s="11"/>
      <c r="IRA309" s="11"/>
      <c r="IRB309" s="11"/>
      <c r="IRC309" s="11"/>
      <c r="IRD309" s="11"/>
      <c r="IRE309" s="11"/>
      <c r="IRF309" s="11"/>
      <c r="IRG309" s="11"/>
      <c r="IRH309" s="11"/>
      <c r="IRI309" s="11"/>
      <c r="IRJ309" s="11"/>
      <c r="IRK309" s="11"/>
      <c r="IRL309" s="11"/>
      <c r="IRM309" s="11"/>
      <c r="IRN309" s="11"/>
      <c r="IRO309" s="11"/>
      <c r="IRP309" s="11"/>
      <c r="IRQ309" s="11"/>
      <c r="IRR309" s="11"/>
      <c r="IRS309" s="11"/>
      <c r="IRT309" s="11"/>
      <c r="IRU309" s="11"/>
      <c r="IRV309" s="11"/>
      <c r="IRW309" s="11"/>
      <c r="IRX309" s="11"/>
      <c r="IRY309" s="11"/>
      <c r="IRZ309" s="11"/>
      <c r="ISA309" s="11"/>
      <c r="ISB309" s="11"/>
      <c r="ISC309" s="11"/>
      <c r="ISD309" s="11"/>
      <c r="ISE309" s="11"/>
      <c r="ISF309" s="11"/>
      <c r="ISG309" s="11"/>
      <c r="ISH309" s="11"/>
      <c r="ISI309" s="11"/>
      <c r="ISJ309" s="11"/>
      <c r="ISK309" s="11"/>
      <c r="ISL309" s="11"/>
      <c r="ISM309" s="11"/>
      <c r="ISN309" s="11"/>
      <c r="ISO309" s="11"/>
      <c r="ISP309" s="11"/>
      <c r="ISQ309" s="11"/>
      <c r="ISR309" s="11"/>
      <c r="ISS309" s="11"/>
      <c r="IST309" s="11"/>
      <c r="ISU309" s="11"/>
      <c r="ISV309" s="11"/>
      <c r="ISW309" s="11"/>
      <c r="ISX309" s="11"/>
      <c r="ISY309" s="11"/>
      <c r="ISZ309" s="11"/>
      <c r="ITA309" s="11"/>
      <c r="ITB309" s="11"/>
      <c r="ITC309" s="11"/>
      <c r="ITD309" s="11"/>
      <c r="ITE309" s="11"/>
      <c r="ITF309" s="11"/>
      <c r="ITG309" s="11"/>
      <c r="ITH309" s="11"/>
      <c r="ITI309" s="11"/>
      <c r="ITJ309" s="11"/>
      <c r="ITK309" s="11"/>
      <c r="ITL309" s="11"/>
      <c r="ITM309" s="11"/>
      <c r="ITN309" s="11"/>
      <c r="ITO309" s="11"/>
      <c r="ITP309" s="11"/>
      <c r="ITQ309" s="11"/>
      <c r="ITR309" s="11"/>
      <c r="ITS309" s="11"/>
      <c r="ITT309" s="11"/>
      <c r="ITU309" s="11"/>
      <c r="ITV309" s="11"/>
      <c r="ITW309" s="11"/>
      <c r="ITX309" s="11"/>
      <c r="ITY309" s="11"/>
      <c r="ITZ309" s="11"/>
      <c r="IUA309" s="11"/>
      <c r="IUB309" s="11"/>
      <c r="IUC309" s="11"/>
      <c r="IUD309" s="11"/>
      <c r="IUE309" s="11"/>
      <c r="IUF309" s="11"/>
      <c r="IUG309" s="11"/>
      <c r="IUH309" s="11"/>
      <c r="IUI309" s="11"/>
      <c r="IUJ309" s="11"/>
      <c r="IUK309" s="11"/>
      <c r="IUL309" s="11"/>
      <c r="IUM309" s="11"/>
      <c r="IUN309" s="11"/>
      <c r="IUO309" s="11"/>
      <c r="IUP309" s="11"/>
      <c r="IUQ309" s="11"/>
      <c r="IUR309" s="11"/>
      <c r="IUS309" s="11"/>
      <c r="IUT309" s="11"/>
      <c r="IUU309" s="11"/>
      <c r="IUV309" s="11"/>
      <c r="IUW309" s="11"/>
      <c r="IUX309" s="11"/>
      <c r="IUY309" s="11"/>
      <c r="IUZ309" s="11"/>
      <c r="IVA309" s="11"/>
      <c r="IVB309" s="11"/>
      <c r="IVC309" s="11"/>
      <c r="IVD309" s="11"/>
      <c r="IVE309" s="11"/>
      <c r="IVF309" s="11"/>
      <c r="IVG309" s="11"/>
      <c r="IVH309" s="11"/>
      <c r="IVI309" s="11"/>
      <c r="IVJ309" s="11"/>
      <c r="IVK309" s="11"/>
      <c r="IVL309" s="11"/>
      <c r="IVM309" s="11"/>
      <c r="IVN309" s="11"/>
      <c r="IVO309" s="11"/>
      <c r="IVP309" s="11"/>
      <c r="IVQ309" s="11"/>
      <c r="IVR309" s="11"/>
      <c r="IVS309" s="11"/>
      <c r="IVT309" s="11"/>
      <c r="IVU309" s="11"/>
      <c r="IVV309" s="11"/>
      <c r="IVW309" s="11"/>
      <c r="IVX309" s="11"/>
      <c r="IVY309" s="11"/>
      <c r="IVZ309" s="11"/>
      <c r="IWA309" s="11"/>
      <c r="IWB309" s="11"/>
      <c r="IWC309" s="11"/>
      <c r="IWD309" s="11"/>
      <c r="IWE309" s="11"/>
      <c r="IWF309" s="11"/>
      <c r="IWG309" s="11"/>
      <c r="IWH309" s="11"/>
      <c r="IWI309" s="11"/>
      <c r="IWJ309" s="11"/>
      <c r="IWK309" s="11"/>
      <c r="IWL309" s="11"/>
      <c r="IWM309" s="11"/>
      <c r="IWN309" s="11"/>
      <c r="IWO309" s="11"/>
      <c r="IWP309" s="11"/>
      <c r="IWQ309" s="11"/>
      <c r="IWR309" s="11"/>
      <c r="IWS309" s="11"/>
      <c r="IWT309" s="11"/>
      <c r="IWU309" s="11"/>
      <c r="IWV309" s="11"/>
      <c r="IWW309" s="11"/>
      <c r="IWX309" s="11"/>
      <c r="IWY309" s="11"/>
      <c r="IWZ309" s="11"/>
      <c r="IXA309" s="11"/>
      <c r="IXB309" s="11"/>
      <c r="IXC309" s="11"/>
      <c r="IXD309" s="11"/>
      <c r="IXE309" s="11"/>
      <c r="IXF309" s="11"/>
      <c r="IXG309" s="11"/>
      <c r="IXH309" s="11"/>
      <c r="IXI309" s="11"/>
      <c r="IXJ309" s="11"/>
      <c r="IXK309" s="11"/>
      <c r="IXL309" s="11"/>
      <c r="IXM309" s="11"/>
      <c r="IXN309" s="11"/>
      <c r="IXO309" s="11"/>
      <c r="IXP309" s="11"/>
      <c r="IXQ309" s="11"/>
      <c r="IXR309" s="11"/>
      <c r="IXS309" s="11"/>
      <c r="IXT309" s="11"/>
      <c r="IXU309" s="11"/>
      <c r="IXV309" s="11"/>
      <c r="IXW309" s="11"/>
      <c r="IXX309" s="11"/>
      <c r="IXY309" s="11"/>
      <c r="IXZ309" s="11"/>
      <c r="IYA309" s="11"/>
      <c r="IYB309" s="11"/>
      <c r="IYC309" s="11"/>
      <c r="IYD309" s="11"/>
      <c r="IYE309" s="11"/>
      <c r="IYF309" s="11"/>
      <c r="IYG309" s="11"/>
      <c r="IYH309" s="11"/>
      <c r="IYI309" s="11"/>
      <c r="IYJ309" s="11"/>
      <c r="IYK309" s="11"/>
      <c r="IYL309" s="11"/>
      <c r="IYM309" s="11"/>
      <c r="IYN309" s="11"/>
      <c r="IYO309" s="11"/>
      <c r="IYP309" s="11"/>
      <c r="IYQ309" s="11"/>
      <c r="IYR309" s="11"/>
      <c r="IYS309" s="11"/>
      <c r="IYT309" s="11"/>
      <c r="IYU309" s="11"/>
      <c r="IYV309" s="11"/>
      <c r="IYW309" s="11"/>
      <c r="IYX309" s="11"/>
      <c r="IYY309" s="11"/>
      <c r="IYZ309" s="11"/>
      <c r="IZA309" s="11"/>
      <c r="IZB309" s="11"/>
      <c r="IZC309" s="11"/>
      <c r="IZD309" s="11"/>
      <c r="IZE309" s="11"/>
      <c r="IZF309" s="11"/>
      <c r="IZG309" s="11"/>
      <c r="IZH309" s="11"/>
      <c r="IZI309" s="11"/>
      <c r="IZJ309" s="11"/>
      <c r="IZK309" s="11"/>
      <c r="IZL309" s="11"/>
      <c r="IZM309" s="11"/>
      <c r="IZN309" s="11"/>
      <c r="IZO309" s="11"/>
      <c r="IZP309" s="11"/>
      <c r="IZQ309" s="11"/>
      <c r="IZR309" s="11"/>
      <c r="IZS309" s="11"/>
      <c r="IZT309" s="11"/>
      <c r="IZU309" s="11"/>
      <c r="IZV309" s="11"/>
      <c r="IZW309" s="11"/>
      <c r="IZX309" s="11"/>
      <c r="IZY309" s="11"/>
      <c r="IZZ309" s="11"/>
      <c r="JAA309" s="11"/>
      <c r="JAB309" s="11"/>
      <c r="JAC309" s="11"/>
      <c r="JAD309" s="11"/>
      <c r="JAE309" s="11"/>
      <c r="JAF309" s="11"/>
      <c r="JAG309" s="11"/>
      <c r="JAH309" s="11"/>
      <c r="JAI309" s="11"/>
      <c r="JAJ309" s="11"/>
      <c r="JAK309" s="11"/>
      <c r="JAL309" s="11"/>
      <c r="JAM309" s="11"/>
      <c r="JAN309" s="11"/>
      <c r="JAO309" s="11"/>
      <c r="JAP309" s="11"/>
      <c r="JAQ309" s="11"/>
      <c r="JAR309" s="11"/>
      <c r="JAS309" s="11"/>
      <c r="JAT309" s="11"/>
      <c r="JAU309" s="11"/>
      <c r="JAV309" s="11"/>
      <c r="JAW309" s="11"/>
      <c r="JAX309" s="11"/>
      <c r="JAY309" s="11"/>
      <c r="JAZ309" s="11"/>
      <c r="JBA309" s="11"/>
      <c r="JBB309" s="11"/>
      <c r="JBC309" s="11"/>
      <c r="JBD309" s="11"/>
      <c r="JBE309" s="11"/>
      <c r="JBF309" s="11"/>
      <c r="JBG309" s="11"/>
      <c r="JBH309" s="11"/>
      <c r="JBI309" s="11"/>
      <c r="JBJ309" s="11"/>
      <c r="JBK309" s="11"/>
      <c r="JBL309" s="11"/>
      <c r="JBM309" s="11"/>
      <c r="JBN309" s="11"/>
      <c r="JBO309" s="11"/>
      <c r="JBP309" s="11"/>
      <c r="JBQ309" s="11"/>
      <c r="JBR309" s="11"/>
      <c r="JBS309" s="11"/>
      <c r="JBT309" s="11"/>
      <c r="JBU309" s="11"/>
      <c r="JBV309" s="11"/>
      <c r="JBW309" s="11"/>
      <c r="JBX309" s="11"/>
      <c r="JBY309" s="11"/>
      <c r="JBZ309" s="11"/>
      <c r="JCA309" s="11"/>
      <c r="JCB309" s="11"/>
      <c r="JCC309" s="11"/>
      <c r="JCD309" s="11"/>
      <c r="JCE309" s="11"/>
      <c r="JCF309" s="11"/>
      <c r="JCG309" s="11"/>
      <c r="JCH309" s="11"/>
      <c r="JCI309" s="11"/>
      <c r="JCJ309" s="11"/>
      <c r="JCK309" s="11"/>
      <c r="JCL309" s="11"/>
      <c r="JCM309" s="11"/>
      <c r="JCN309" s="11"/>
      <c r="JCO309" s="11"/>
      <c r="JCP309" s="11"/>
      <c r="JCQ309" s="11"/>
      <c r="JCR309" s="11"/>
      <c r="JCS309" s="11"/>
      <c r="JCT309" s="11"/>
      <c r="JCU309" s="11"/>
      <c r="JCV309" s="11"/>
      <c r="JCW309" s="11"/>
      <c r="JCX309" s="11"/>
      <c r="JCY309" s="11"/>
      <c r="JCZ309" s="11"/>
      <c r="JDA309" s="11"/>
      <c r="JDB309" s="11"/>
      <c r="JDC309" s="11"/>
      <c r="JDD309" s="11"/>
      <c r="JDE309" s="11"/>
      <c r="JDF309" s="11"/>
      <c r="JDG309" s="11"/>
      <c r="JDH309" s="11"/>
      <c r="JDI309" s="11"/>
      <c r="JDJ309" s="11"/>
      <c r="JDK309" s="11"/>
      <c r="JDL309" s="11"/>
      <c r="JDM309" s="11"/>
      <c r="JDN309" s="11"/>
      <c r="JDO309" s="11"/>
      <c r="JDP309" s="11"/>
      <c r="JDQ309" s="11"/>
      <c r="JDR309" s="11"/>
      <c r="JDS309" s="11"/>
      <c r="JDT309" s="11"/>
      <c r="JDU309" s="11"/>
      <c r="JDV309" s="11"/>
      <c r="JDW309" s="11"/>
      <c r="JDX309" s="11"/>
      <c r="JDY309" s="11"/>
      <c r="JDZ309" s="11"/>
      <c r="JEA309" s="11"/>
      <c r="JEB309" s="11"/>
      <c r="JEC309" s="11"/>
      <c r="JED309" s="11"/>
      <c r="JEE309" s="11"/>
      <c r="JEF309" s="11"/>
      <c r="JEG309" s="11"/>
      <c r="JEH309" s="11"/>
      <c r="JEI309" s="11"/>
      <c r="JEJ309" s="11"/>
      <c r="JEK309" s="11"/>
      <c r="JEL309" s="11"/>
      <c r="JEM309" s="11"/>
      <c r="JEN309" s="11"/>
      <c r="JEO309" s="11"/>
      <c r="JEP309" s="11"/>
      <c r="JEQ309" s="11"/>
      <c r="JER309" s="11"/>
      <c r="JES309" s="11"/>
      <c r="JET309" s="11"/>
      <c r="JEU309" s="11"/>
      <c r="JEV309" s="11"/>
      <c r="JEW309" s="11"/>
      <c r="JEX309" s="11"/>
      <c r="JEY309" s="11"/>
      <c r="JEZ309" s="11"/>
      <c r="JFA309" s="11"/>
      <c r="JFB309" s="11"/>
      <c r="JFC309" s="11"/>
      <c r="JFD309" s="11"/>
      <c r="JFE309" s="11"/>
      <c r="JFF309" s="11"/>
      <c r="JFG309" s="11"/>
      <c r="JFH309" s="11"/>
      <c r="JFI309" s="11"/>
      <c r="JFJ309" s="11"/>
      <c r="JFK309" s="11"/>
      <c r="JFL309" s="11"/>
      <c r="JFM309" s="11"/>
      <c r="JFN309" s="11"/>
      <c r="JFO309" s="11"/>
      <c r="JFP309" s="11"/>
      <c r="JFQ309" s="11"/>
      <c r="JFR309" s="11"/>
      <c r="JFS309" s="11"/>
      <c r="JFT309" s="11"/>
      <c r="JFU309" s="11"/>
      <c r="JFV309" s="11"/>
      <c r="JFW309" s="11"/>
      <c r="JFX309" s="11"/>
      <c r="JFY309" s="11"/>
      <c r="JFZ309" s="11"/>
      <c r="JGA309" s="11"/>
      <c r="JGB309" s="11"/>
      <c r="JGC309" s="11"/>
      <c r="JGD309" s="11"/>
      <c r="JGE309" s="11"/>
      <c r="JGF309" s="11"/>
      <c r="JGG309" s="11"/>
      <c r="JGH309" s="11"/>
      <c r="JGI309" s="11"/>
      <c r="JGJ309" s="11"/>
      <c r="JGK309" s="11"/>
      <c r="JGL309" s="11"/>
      <c r="JGM309" s="11"/>
      <c r="JGN309" s="11"/>
      <c r="JGO309" s="11"/>
      <c r="JGP309" s="11"/>
      <c r="JGQ309" s="11"/>
      <c r="JGR309" s="11"/>
      <c r="JGS309" s="11"/>
      <c r="JGT309" s="11"/>
      <c r="JGU309" s="11"/>
      <c r="JGV309" s="11"/>
      <c r="JGW309" s="11"/>
      <c r="JGX309" s="11"/>
      <c r="JGY309" s="11"/>
      <c r="JGZ309" s="11"/>
      <c r="JHA309" s="11"/>
      <c r="JHB309" s="11"/>
      <c r="JHC309" s="11"/>
      <c r="JHD309" s="11"/>
      <c r="JHE309" s="11"/>
      <c r="JHF309" s="11"/>
      <c r="JHG309" s="11"/>
      <c r="JHH309" s="11"/>
      <c r="JHI309" s="11"/>
      <c r="JHJ309" s="11"/>
      <c r="JHK309" s="11"/>
      <c r="JHL309" s="11"/>
      <c r="JHM309" s="11"/>
      <c r="JHN309" s="11"/>
      <c r="JHO309" s="11"/>
      <c r="JHP309" s="11"/>
      <c r="JHQ309" s="11"/>
      <c r="JHR309" s="11"/>
      <c r="JHS309" s="11"/>
      <c r="JHT309" s="11"/>
      <c r="JHU309" s="11"/>
      <c r="JHV309" s="11"/>
      <c r="JHW309" s="11"/>
      <c r="JHX309" s="11"/>
      <c r="JHY309" s="11"/>
      <c r="JHZ309" s="11"/>
      <c r="JIA309" s="11"/>
      <c r="JIB309" s="11"/>
      <c r="JIC309" s="11"/>
      <c r="JID309" s="11"/>
      <c r="JIE309" s="11"/>
      <c r="JIF309" s="11"/>
      <c r="JIG309" s="11"/>
      <c r="JIH309" s="11"/>
      <c r="JII309" s="11"/>
      <c r="JIJ309" s="11"/>
      <c r="JIK309" s="11"/>
      <c r="JIL309" s="11"/>
      <c r="JIM309" s="11"/>
      <c r="JIN309" s="11"/>
      <c r="JIO309" s="11"/>
      <c r="JIP309" s="11"/>
      <c r="JIQ309" s="11"/>
      <c r="JIR309" s="11"/>
      <c r="JIS309" s="11"/>
      <c r="JIT309" s="11"/>
      <c r="JIU309" s="11"/>
      <c r="JIV309" s="11"/>
      <c r="JIW309" s="11"/>
      <c r="JIX309" s="11"/>
      <c r="JIY309" s="11"/>
      <c r="JIZ309" s="11"/>
      <c r="JJA309" s="11"/>
      <c r="JJB309" s="11"/>
      <c r="JJC309" s="11"/>
      <c r="JJD309" s="11"/>
      <c r="JJE309" s="11"/>
      <c r="JJF309" s="11"/>
      <c r="JJG309" s="11"/>
      <c r="JJH309" s="11"/>
      <c r="JJI309" s="11"/>
      <c r="JJJ309" s="11"/>
      <c r="JJK309" s="11"/>
      <c r="JJL309" s="11"/>
      <c r="JJM309" s="11"/>
      <c r="JJN309" s="11"/>
      <c r="JJO309" s="11"/>
      <c r="JJP309" s="11"/>
      <c r="JJQ309" s="11"/>
      <c r="JJR309" s="11"/>
      <c r="JJS309" s="11"/>
      <c r="JJT309" s="11"/>
      <c r="JJU309" s="11"/>
      <c r="JJV309" s="11"/>
      <c r="JJW309" s="11"/>
      <c r="JJX309" s="11"/>
      <c r="JJY309" s="11"/>
      <c r="JJZ309" s="11"/>
      <c r="JKA309" s="11"/>
      <c r="JKB309" s="11"/>
      <c r="JKC309" s="11"/>
      <c r="JKD309" s="11"/>
      <c r="JKE309" s="11"/>
      <c r="JKF309" s="11"/>
      <c r="JKG309" s="11"/>
      <c r="JKH309" s="11"/>
      <c r="JKI309" s="11"/>
      <c r="JKJ309" s="11"/>
      <c r="JKK309" s="11"/>
      <c r="JKL309" s="11"/>
      <c r="JKM309" s="11"/>
      <c r="JKN309" s="11"/>
      <c r="JKO309" s="11"/>
      <c r="JKP309" s="11"/>
      <c r="JKQ309" s="11"/>
      <c r="JKR309" s="11"/>
      <c r="JKS309" s="11"/>
      <c r="JKT309" s="11"/>
      <c r="JKU309" s="11"/>
      <c r="JKV309" s="11"/>
      <c r="JKW309" s="11"/>
      <c r="JKX309" s="11"/>
      <c r="JKY309" s="11"/>
      <c r="JKZ309" s="11"/>
      <c r="JLA309" s="11"/>
      <c r="JLB309" s="11"/>
      <c r="JLC309" s="11"/>
      <c r="JLD309" s="11"/>
      <c r="JLE309" s="11"/>
      <c r="JLF309" s="11"/>
      <c r="JLG309" s="11"/>
      <c r="JLH309" s="11"/>
      <c r="JLI309" s="11"/>
      <c r="JLJ309" s="11"/>
      <c r="JLK309" s="11"/>
      <c r="JLL309" s="11"/>
      <c r="JLM309" s="11"/>
      <c r="JLN309" s="11"/>
      <c r="JLO309" s="11"/>
      <c r="JLP309" s="11"/>
      <c r="JLQ309" s="11"/>
      <c r="JLR309" s="11"/>
      <c r="JLS309" s="11"/>
      <c r="JLT309" s="11"/>
      <c r="JLU309" s="11"/>
      <c r="JLV309" s="11"/>
      <c r="JLW309" s="11"/>
      <c r="JLX309" s="11"/>
      <c r="JLY309" s="11"/>
      <c r="JLZ309" s="11"/>
      <c r="JMA309" s="11"/>
      <c r="JMB309" s="11"/>
      <c r="JMC309" s="11"/>
      <c r="JMD309" s="11"/>
      <c r="JME309" s="11"/>
      <c r="JMF309" s="11"/>
      <c r="JMG309" s="11"/>
      <c r="JMH309" s="11"/>
      <c r="JMI309" s="11"/>
      <c r="JMJ309" s="11"/>
      <c r="JMK309" s="11"/>
      <c r="JML309" s="11"/>
      <c r="JMM309" s="11"/>
      <c r="JMN309" s="11"/>
      <c r="JMO309" s="11"/>
      <c r="JMP309" s="11"/>
      <c r="JMQ309" s="11"/>
      <c r="JMR309" s="11"/>
      <c r="JMS309" s="11"/>
      <c r="JMT309" s="11"/>
      <c r="JMU309" s="11"/>
      <c r="JMV309" s="11"/>
      <c r="JMW309" s="11"/>
      <c r="JMX309" s="11"/>
      <c r="JMY309" s="11"/>
      <c r="JMZ309" s="11"/>
      <c r="JNA309" s="11"/>
      <c r="JNB309" s="11"/>
      <c r="JNC309" s="11"/>
      <c r="JND309" s="11"/>
      <c r="JNE309" s="11"/>
      <c r="JNF309" s="11"/>
      <c r="JNG309" s="11"/>
      <c r="JNH309" s="11"/>
      <c r="JNI309" s="11"/>
      <c r="JNJ309" s="11"/>
      <c r="JNK309" s="11"/>
      <c r="JNL309" s="11"/>
      <c r="JNM309" s="11"/>
      <c r="JNN309" s="11"/>
      <c r="JNO309" s="11"/>
      <c r="JNP309" s="11"/>
      <c r="JNQ309" s="11"/>
      <c r="JNR309" s="11"/>
      <c r="JNS309" s="11"/>
      <c r="JNT309" s="11"/>
      <c r="JNU309" s="11"/>
      <c r="JNV309" s="11"/>
      <c r="JNW309" s="11"/>
      <c r="JNX309" s="11"/>
      <c r="JNY309" s="11"/>
      <c r="JNZ309" s="11"/>
      <c r="JOA309" s="11"/>
      <c r="JOB309" s="11"/>
      <c r="JOC309" s="11"/>
      <c r="JOD309" s="11"/>
      <c r="JOE309" s="11"/>
      <c r="JOF309" s="11"/>
      <c r="JOG309" s="11"/>
      <c r="JOH309" s="11"/>
      <c r="JOI309" s="11"/>
      <c r="JOJ309" s="11"/>
      <c r="JOK309" s="11"/>
      <c r="JOL309" s="11"/>
      <c r="JOM309" s="11"/>
      <c r="JON309" s="11"/>
      <c r="JOO309" s="11"/>
      <c r="JOP309" s="11"/>
      <c r="JOQ309" s="11"/>
      <c r="JOR309" s="11"/>
      <c r="JOS309" s="11"/>
      <c r="JOT309" s="11"/>
      <c r="JOU309" s="11"/>
      <c r="JOV309" s="11"/>
      <c r="JOW309" s="11"/>
      <c r="JOX309" s="11"/>
      <c r="JOY309" s="11"/>
      <c r="JOZ309" s="11"/>
      <c r="JPA309" s="11"/>
      <c r="JPB309" s="11"/>
      <c r="JPC309" s="11"/>
      <c r="JPD309" s="11"/>
      <c r="JPE309" s="11"/>
      <c r="JPF309" s="11"/>
      <c r="JPG309" s="11"/>
      <c r="JPH309" s="11"/>
      <c r="JPI309" s="11"/>
      <c r="JPJ309" s="11"/>
      <c r="JPK309" s="11"/>
      <c r="JPL309" s="11"/>
      <c r="JPM309" s="11"/>
      <c r="JPN309" s="11"/>
      <c r="JPO309" s="11"/>
      <c r="JPP309" s="11"/>
      <c r="JPQ309" s="11"/>
      <c r="JPR309" s="11"/>
      <c r="JPS309" s="11"/>
      <c r="JPT309" s="11"/>
      <c r="JPU309" s="11"/>
      <c r="JPV309" s="11"/>
      <c r="JPW309" s="11"/>
      <c r="JPX309" s="11"/>
      <c r="JPY309" s="11"/>
      <c r="JPZ309" s="11"/>
      <c r="JQA309" s="11"/>
      <c r="JQB309" s="11"/>
      <c r="JQC309" s="11"/>
      <c r="JQD309" s="11"/>
      <c r="JQE309" s="11"/>
      <c r="JQF309" s="11"/>
      <c r="JQG309" s="11"/>
      <c r="JQH309" s="11"/>
      <c r="JQI309" s="11"/>
      <c r="JQJ309" s="11"/>
      <c r="JQK309" s="11"/>
      <c r="JQL309" s="11"/>
      <c r="JQM309" s="11"/>
      <c r="JQN309" s="11"/>
      <c r="JQO309" s="11"/>
      <c r="JQP309" s="11"/>
      <c r="JQQ309" s="11"/>
      <c r="JQR309" s="11"/>
      <c r="JQS309" s="11"/>
      <c r="JQT309" s="11"/>
      <c r="JQU309" s="11"/>
      <c r="JQV309" s="11"/>
      <c r="JQW309" s="11"/>
      <c r="JQX309" s="11"/>
      <c r="JQY309" s="11"/>
      <c r="JQZ309" s="11"/>
      <c r="JRA309" s="11"/>
      <c r="JRB309" s="11"/>
      <c r="JRC309" s="11"/>
      <c r="JRD309" s="11"/>
      <c r="JRE309" s="11"/>
      <c r="JRF309" s="11"/>
      <c r="JRG309" s="11"/>
      <c r="JRH309" s="11"/>
      <c r="JRI309" s="11"/>
      <c r="JRJ309" s="11"/>
      <c r="JRK309" s="11"/>
      <c r="JRL309" s="11"/>
      <c r="JRM309" s="11"/>
      <c r="JRN309" s="11"/>
      <c r="JRO309" s="11"/>
      <c r="JRP309" s="11"/>
      <c r="JRQ309" s="11"/>
      <c r="JRR309" s="11"/>
      <c r="JRS309" s="11"/>
      <c r="JRT309" s="11"/>
      <c r="JRU309" s="11"/>
      <c r="JRV309" s="11"/>
      <c r="JRW309" s="11"/>
      <c r="JRX309" s="11"/>
      <c r="JRY309" s="11"/>
      <c r="JRZ309" s="11"/>
      <c r="JSA309" s="11"/>
      <c r="JSB309" s="11"/>
      <c r="JSC309" s="11"/>
      <c r="JSD309" s="11"/>
      <c r="JSE309" s="11"/>
      <c r="JSF309" s="11"/>
      <c r="JSG309" s="11"/>
      <c r="JSH309" s="11"/>
      <c r="JSI309" s="11"/>
      <c r="JSJ309" s="11"/>
      <c r="JSK309" s="11"/>
      <c r="JSL309" s="11"/>
      <c r="JSM309" s="11"/>
      <c r="JSN309" s="11"/>
      <c r="JSO309" s="11"/>
      <c r="JSP309" s="11"/>
      <c r="JSQ309" s="11"/>
      <c r="JSR309" s="11"/>
      <c r="JSS309" s="11"/>
      <c r="JST309" s="11"/>
      <c r="JSU309" s="11"/>
      <c r="JSV309" s="11"/>
      <c r="JSW309" s="11"/>
      <c r="JSX309" s="11"/>
      <c r="JSY309" s="11"/>
      <c r="JSZ309" s="11"/>
      <c r="JTA309" s="11"/>
      <c r="JTB309" s="11"/>
      <c r="JTC309" s="11"/>
      <c r="JTD309" s="11"/>
      <c r="JTE309" s="11"/>
      <c r="JTF309" s="11"/>
      <c r="JTG309" s="11"/>
      <c r="JTH309" s="11"/>
      <c r="JTI309" s="11"/>
      <c r="JTJ309" s="11"/>
      <c r="JTK309" s="11"/>
      <c r="JTL309" s="11"/>
      <c r="JTM309" s="11"/>
      <c r="JTN309" s="11"/>
      <c r="JTO309" s="11"/>
      <c r="JTP309" s="11"/>
      <c r="JTQ309" s="11"/>
      <c r="JTR309" s="11"/>
      <c r="JTS309" s="11"/>
      <c r="JTT309" s="11"/>
      <c r="JTU309" s="11"/>
      <c r="JTV309" s="11"/>
      <c r="JTW309" s="11"/>
      <c r="JTX309" s="11"/>
      <c r="JTY309" s="11"/>
      <c r="JTZ309" s="11"/>
      <c r="JUA309" s="11"/>
      <c r="JUB309" s="11"/>
      <c r="JUC309" s="11"/>
      <c r="JUD309" s="11"/>
      <c r="JUE309" s="11"/>
      <c r="JUF309" s="11"/>
      <c r="JUG309" s="11"/>
      <c r="JUH309" s="11"/>
      <c r="JUI309" s="11"/>
      <c r="JUJ309" s="11"/>
      <c r="JUK309" s="11"/>
      <c r="JUL309" s="11"/>
      <c r="JUM309" s="11"/>
      <c r="JUN309" s="11"/>
      <c r="JUO309" s="11"/>
      <c r="JUP309" s="11"/>
      <c r="JUQ309" s="11"/>
      <c r="JUR309" s="11"/>
      <c r="JUS309" s="11"/>
      <c r="JUT309" s="11"/>
      <c r="JUU309" s="11"/>
      <c r="JUV309" s="11"/>
      <c r="JUW309" s="11"/>
      <c r="JUX309" s="11"/>
      <c r="JUY309" s="11"/>
      <c r="JUZ309" s="11"/>
      <c r="JVA309" s="11"/>
      <c r="JVB309" s="11"/>
      <c r="JVC309" s="11"/>
      <c r="JVD309" s="11"/>
      <c r="JVE309" s="11"/>
      <c r="JVF309" s="11"/>
      <c r="JVG309" s="11"/>
      <c r="JVH309" s="11"/>
      <c r="JVI309" s="11"/>
      <c r="JVJ309" s="11"/>
      <c r="JVK309" s="11"/>
      <c r="JVL309" s="11"/>
      <c r="JVM309" s="11"/>
      <c r="JVN309" s="11"/>
      <c r="JVO309" s="11"/>
      <c r="JVP309" s="11"/>
      <c r="JVQ309" s="11"/>
      <c r="JVR309" s="11"/>
      <c r="JVS309" s="11"/>
      <c r="JVT309" s="11"/>
      <c r="JVU309" s="11"/>
      <c r="JVV309" s="11"/>
      <c r="JVW309" s="11"/>
      <c r="JVX309" s="11"/>
      <c r="JVY309" s="11"/>
      <c r="JVZ309" s="11"/>
      <c r="JWA309" s="11"/>
      <c r="JWB309" s="11"/>
      <c r="JWC309" s="11"/>
      <c r="JWD309" s="11"/>
      <c r="JWE309" s="11"/>
      <c r="JWF309" s="11"/>
      <c r="JWG309" s="11"/>
      <c r="JWH309" s="11"/>
      <c r="JWI309" s="11"/>
      <c r="JWJ309" s="11"/>
      <c r="JWK309" s="11"/>
      <c r="JWL309" s="11"/>
      <c r="JWM309" s="11"/>
      <c r="JWN309" s="11"/>
      <c r="JWO309" s="11"/>
      <c r="JWP309" s="11"/>
      <c r="JWQ309" s="11"/>
      <c r="JWR309" s="11"/>
      <c r="JWS309" s="11"/>
      <c r="JWT309" s="11"/>
      <c r="JWU309" s="11"/>
      <c r="JWV309" s="11"/>
      <c r="JWW309" s="11"/>
      <c r="JWX309" s="11"/>
      <c r="JWY309" s="11"/>
      <c r="JWZ309" s="11"/>
      <c r="JXA309" s="11"/>
      <c r="JXB309" s="11"/>
      <c r="JXC309" s="11"/>
      <c r="JXD309" s="11"/>
      <c r="JXE309" s="11"/>
      <c r="JXF309" s="11"/>
      <c r="JXG309" s="11"/>
      <c r="JXH309" s="11"/>
      <c r="JXI309" s="11"/>
      <c r="JXJ309" s="11"/>
      <c r="JXK309" s="11"/>
      <c r="JXL309" s="11"/>
      <c r="JXM309" s="11"/>
      <c r="JXN309" s="11"/>
      <c r="JXO309" s="11"/>
      <c r="JXP309" s="11"/>
      <c r="JXQ309" s="11"/>
      <c r="JXR309" s="11"/>
      <c r="JXS309" s="11"/>
      <c r="JXT309" s="11"/>
      <c r="JXU309" s="11"/>
      <c r="JXV309" s="11"/>
      <c r="JXW309" s="11"/>
      <c r="JXX309" s="11"/>
      <c r="JXY309" s="11"/>
      <c r="JXZ309" s="11"/>
      <c r="JYA309" s="11"/>
      <c r="JYB309" s="11"/>
      <c r="JYC309" s="11"/>
      <c r="JYD309" s="11"/>
      <c r="JYE309" s="11"/>
      <c r="JYF309" s="11"/>
      <c r="JYG309" s="11"/>
      <c r="JYH309" s="11"/>
      <c r="JYI309" s="11"/>
      <c r="JYJ309" s="11"/>
      <c r="JYK309" s="11"/>
      <c r="JYL309" s="11"/>
      <c r="JYM309" s="11"/>
      <c r="JYN309" s="11"/>
      <c r="JYO309" s="11"/>
      <c r="JYP309" s="11"/>
      <c r="JYQ309" s="11"/>
      <c r="JYR309" s="11"/>
      <c r="JYS309" s="11"/>
      <c r="JYT309" s="11"/>
      <c r="JYU309" s="11"/>
      <c r="JYV309" s="11"/>
      <c r="JYW309" s="11"/>
      <c r="JYX309" s="11"/>
      <c r="JYY309" s="11"/>
      <c r="JYZ309" s="11"/>
      <c r="JZA309" s="11"/>
      <c r="JZB309" s="11"/>
      <c r="JZC309" s="11"/>
      <c r="JZD309" s="11"/>
      <c r="JZE309" s="11"/>
      <c r="JZF309" s="11"/>
      <c r="JZG309" s="11"/>
      <c r="JZH309" s="11"/>
      <c r="JZI309" s="11"/>
      <c r="JZJ309" s="11"/>
      <c r="JZK309" s="11"/>
      <c r="JZL309" s="11"/>
      <c r="JZM309" s="11"/>
      <c r="JZN309" s="11"/>
      <c r="JZO309" s="11"/>
      <c r="JZP309" s="11"/>
      <c r="JZQ309" s="11"/>
      <c r="JZR309" s="11"/>
      <c r="JZS309" s="11"/>
      <c r="JZT309" s="11"/>
      <c r="JZU309" s="11"/>
      <c r="JZV309" s="11"/>
      <c r="JZW309" s="11"/>
      <c r="JZX309" s="11"/>
      <c r="JZY309" s="11"/>
      <c r="JZZ309" s="11"/>
      <c r="KAA309" s="11"/>
      <c r="KAB309" s="11"/>
      <c r="KAC309" s="11"/>
      <c r="KAD309" s="11"/>
      <c r="KAE309" s="11"/>
      <c r="KAF309" s="11"/>
      <c r="KAG309" s="11"/>
      <c r="KAH309" s="11"/>
      <c r="KAI309" s="11"/>
      <c r="KAJ309" s="11"/>
      <c r="KAK309" s="11"/>
      <c r="KAL309" s="11"/>
      <c r="KAM309" s="11"/>
      <c r="KAN309" s="11"/>
      <c r="KAO309" s="11"/>
      <c r="KAP309" s="11"/>
      <c r="KAQ309" s="11"/>
      <c r="KAR309" s="11"/>
      <c r="KAS309" s="11"/>
      <c r="KAT309" s="11"/>
      <c r="KAU309" s="11"/>
      <c r="KAV309" s="11"/>
      <c r="KAW309" s="11"/>
      <c r="KAX309" s="11"/>
      <c r="KAY309" s="11"/>
      <c r="KAZ309" s="11"/>
      <c r="KBA309" s="11"/>
      <c r="KBB309" s="11"/>
      <c r="KBC309" s="11"/>
      <c r="KBD309" s="11"/>
      <c r="KBE309" s="11"/>
      <c r="KBF309" s="11"/>
      <c r="KBG309" s="11"/>
      <c r="KBH309" s="11"/>
      <c r="KBI309" s="11"/>
      <c r="KBJ309" s="11"/>
      <c r="KBK309" s="11"/>
      <c r="KBL309" s="11"/>
      <c r="KBM309" s="11"/>
      <c r="KBN309" s="11"/>
      <c r="KBO309" s="11"/>
      <c r="KBP309" s="11"/>
      <c r="KBQ309" s="11"/>
      <c r="KBR309" s="11"/>
      <c r="KBS309" s="11"/>
      <c r="KBT309" s="11"/>
      <c r="KBU309" s="11"/>
      <c r="KBV309" s="11"/>
      <c r="KBW309" s="11"/>
      <c r="KBX309" s="11"/>
      <c r="KBY309" s="11"/>
      <c r="KBZ309" s="11"/>
      <c r="KCA309" s="11"/>
      <c r="KCB309" s="11"/>
      <c r="KCC309" s="11"/>
      <c r="KCD309" s="11"/>
      <c r="KCE309" s="11"/>
      <c r="KCF309" s="11"/>
      <c r="KCG309" s="11"/>
      <c r="KCH309" s="11"/>
      <c r="KCI309" s="11"/>
      <c r="KCJ309" s="11"/>
      <c r="KCK309" s="11"/>
      <c r="KCL309" s="11"/>
      <c r="KCM309" s="11"/>
      <c r="KCN309" s="11"/>
      <c r="KCO309" s="11"/>
      <c r="KCP309" s="11"/>
      <c r="KCQ309" s="11"/>
      <c r="KCR309" s="11"/>
      <c r="KCS309" s="11"/>
      <c r="KCT309" s="11"/>
      <c r="KCU309" s="11"/>
      <c r="KCV309" s="11"/>
      <c r="KCW309" s="11"/>
      <c r="KCX309" s="11"/>
      <c r="KCY309" s="11"/>
      <c r="KCZ309" s="11"/>
      <c r="KDA309" s="11"/>
      <c r="KDB309" s="11"/>
      <c r="KDC309" s="11"/>
      <c r="KDD309" s="11"/>
      <c r="KDE309" s="11"/>
      <c r="KDF309" s="11"/>
      <c r="KDG309" s="11"/>
      <c r="KDH309" s="11"/>
      <c r="KDI309" s="11"/>
      <c r="KDJ309" s="11"/>
      <c r="KDK309" s="11"/>
      <c r="KDL309" s="11"/>
      <c r="KDM309" s="11"/>
      <c r="KDN309" s="11"/>
      <c r="KDO309" s="11"/>
      <c r="KDP309" s="11"/>
      <c r="KDQ309" s="11"/>
      <c r="KDR309" s="11"/>
      <c r="KDS309" s="11"/>
      <c r="KDT309" s="11"/>
      <c r="KDU309" s="11"/>
      <c r="KDV309" s="11"/>
      <c r="KDW309" s="11"/>
      <c r="KDX309" s="11"/>
      <c r="KDY309" s="11"/>
      <c r="KDZ309" s="11"/>
      <c r="KEA309" s="11"/>
      <c r="KEB309" s="11"/>
      <c r="KEC309" s="11"/>
      <c r="KED309" s="11"/>
      <c r="KEE309" s="11"/>
      <c r="KEF309" s="11"/>
      <c r="KEG309" s="11"/>
      <c r="KEH309" s="11"/>
      <c r="KEI309" s="11"/>
      <c r="KEJ309" s="11"/>
      <c r="KEK309" s="11"/>
      <c r="KEL309" s="11"/>
      <c r="KEM309" s="11"/>
      <c r="KEN309" s="11"/>
      <c r="KEO309" s="11"/>
      <c r="KEP309" s="11"/>
      <c r="KEQ309" s="11"/>
      <c r="KER309" s="11"/>
      <c r="KES309" s="11"/>
      <c r="KET309" s="11"/>
      <c r="KEU309" s="11"/>
      <c r="KEV309" s="11"/>
      <c r="KEW309" s="11"/>
      <c r="KEX309" s="11"/>
      <c r="KEY309" s="11"/>
      <c r="KEZ309" s="11"/>
      <c r="KFA309" s="11"/>
      <c r="KFB309" s="11"/>
      <c r="KFC309" s="11"/>
      <c r="KFD309" s="11"/>
      <c r="KFE309" s="11"/>
      <c r="KFF309" s="11"/>
      <c r="KFG309" s="11"/>
      <c r="KFH309" s="11"/>
      <c r="KFI309" s="11"/>
      <c r="KFJ309" s="11"/>
      <c r="KFK309" s="11"/>
      <c r="KFL309" s="11"/>
      <c r="KFM309" s="11"/>
      <c r="KFN309" s="11"/>
      <c r="KFO309" s="11"/>
      <c r="KFP309" s="11"/>
      <c r="KFQ309" s="11"/>
      <c r="KFR309" s="11"/>
      <c r="KFS309" s="11"/>
      <c r="KFT309" s="11"/>
      <c r="KFU309" s="11"/>
      <c r="KFV309" s="11"/>
      <c r="KFW309" s="11"/>
      <c r="KFX309" s="11"/>
      <c r="KFY309" s="11"/>
      <c r="KFZ309" s="11"/>
      <c r="KGA309" s="11"/>
      <c r="KGB309" s="11"/>
      <c r="KGC309" s="11"/>
      <c r="KGD309" s="11"/>
      <c r="KGE309" s="11"/>
      <c r="KGF309" s="11"/>
      <c r="KGG309" s="11"/>
      <c r="KGH309" s="11"/>
      <c r="KGI309" s="11"/>
      <c r="KGJ309" s="11"/>
      <c r="KGK309" s="11"/>
      <c r="KGL309" s="11"/>
      <c r="KGM309" s="11"/>
      <c r="KGN309" s="11"/>
      <c r="KGO309" s="11"/>
      <c r="KGP309" s="11"/>
      <c r="KGQ309" s="11"/>
      <c r="KGR309" s="11"/>
      <c r="KGS309" s="11"/>
      <c r="KGT309" s="11"/>
      <c r="KGU309" s="11"/>
      <c r="KGV309" s="11"/>
      <c r="KGW309" s="11"/>
      <c r="KGX309" s="11"/>
      <c r="KGY309" s="11"/>
      <c r="KGZ309" s="11"/>
      <c r="KHA309" s="11"/>
      <c r="KHB309" s="11"/>
      <c r="KHC309" s="11"/>
      <c r="KHD309" s="11"/>
      <c r="KHE309" s="11"/>
      <c r="KHF309" s="11"/>
      <c r="KHG309" s="11"/>
      <c r="KHH309" s="11"/>
      <c r="KHI309" s="11"/>
      <c r="KHJ309" s="11"/>
      <c r="KHK309" s="11"/>
      <c r="KHL309" s="11"/>
      <c r="KHM309" s="11"/>
      <c r="KHN309" s="11"/>
      <c r="KHO309" s="11"/>
      <c r="KHP309" s="11"/>
      <c r="KHQ309" s="11"/>
      <c r="KHR309" s="11"/>
      <c r="KHS309" s="11"/>
      <c r="KHT309" s="11"/>
      <c r="KHU309" s="11"/>
      <c r="KHV309" s="11"/>
      <c r="KHW309" s="11"/>
      <c r="KHX309" s="11"/>
      <c r="KHY309" s="11"/>
      <c r="KHZ309" s="11"/>
      <c r="KIA309" s="11"/>
      <c r="KIB309" s="11"/>
      <c r="KIC309" s="11"/>
      <c r="KID309" s="11"/>
      <c r="KIE309" s="11"/>
      <c r="KIF309" s="11"/>
      <c r="KIG309" s="11"/>
      <c r="KIH309" s="11"/>
      <c r="KII309" s="11"/>
      <c r="KIJ309" s="11"/>
      <c r="KIK309" s="11"/>
      <c r="KIL309" s="11"/>
      <c r="KIM309" s="11"/>
      <c r="KIN309" s="11"/>
      <c r="KIO309" s="11"/>
      <c r="KIP309" s="11"/>
      <c r="KIQ309" s="11"/>
      <c r="KIR309" s="11"/>
      <c r="KIS309" s="11"/>
      <c r="KIT309" s="11"/>
      <c r="KIU309" s="11"/>
      <c r="KIV309" s="11"/>
      <c r="KIW309" s="11"/>
      <c r="KIX309" s="11"/>
      <c r="KIY309" s="11"/>
      <c r="KIZ309" s="11"/>
      <c r="KJA309" s="11"/>
      <c r="KJB309" s="11"/>
      <c r="KJC309" s="11"/>
      <c r="KJD309" s="11"/>
      <c r="KJE309" s="11"/>
      <c r="KJF309" s="11"/>
      <c r="KJG309" s="11"/>
      <c r="KJH309" s="11"/>
      <c r="KJI309" s="11"/>
      <c r="KJJ309" s="11"/>
      <c r="KJK309" s="11"/>
      <c r="KJL309" s="11"/>
      <c r="KJM309" s="11"/>
      <c r="KJN309" s="11"/>
      <c r="KJO309" s="11"/>
      <c r="KJP309" s="11"/>
      <c r="KJQ309" s="11"/>
      <c r="KJR309" s="11"/>
      <c r="KJS309" s="11"/>
      <c r="KJT309" s="11"/>
      <c r="KJU309" s="11"/>
      <c r="KJV309" s="11"/>
      <c r="KJW309" s="11"/>
      <c r="KJX309" s="11"/>
      <c r="KJY309" s="11"/>
      <c r="KJZ309" s="11"/>
      <c r="KKA309" s="11"/>
      <c r="KKB309" s="11"/>
      <c r="KKC309" s="11"/>
      <c r="KKD309" s="11"/>
      <c r="KKE309" s="11"/>
      <c r="KKF309" s="11"/>
      <c r="KKG309" s="11"/>
      <c r="KKH309" s="11"/>
      <c r="KKI309" s="11"/>
      <c r="KKJ309" s="11"/>
      <c r="KKK309" s="11"/>
      <c r="KKL309" s="11"/>
      <c r="KKM309" s="11"/>
      <c r="KKN309" s="11"/>
      <c r="KKO309" s="11"/>
      <c r="KKP309" s="11"/>
      <c r="KKQ309" s="11"/>
      <c r="KKR309" s="11"/>
      <c r="KKS309" s="11"/>
      <c r="KKT309" s="11"/>
      <c r="KKU309" s="11"/>
      <c r="KKV309" s="11"/>
      <c r="KKW309" s="11"/>
      <c r="KKX309" s="11"/>
      <c r="KKY309" s="11"/>
      <c r="KKZ309" s="11"/>
      <c r="KLA309" s="11"/>
      <c r="KLB309" s="11"/>
      <c r="KLC309" s="11"/>
      <c r="KLD309" s="11"/>
      <c r="KLE309" s="11"/>
      <c r="KLF309" s="11"/>
      <c r="KLG309" s="11"/>
      <c r="KLH309" s="11"/>
      <c r="KLI309" s="11"/>
      <c r="KLJ309" s="11"/>
      <c r="KLK309" s="11"/>
      <c r="KLL309" s="11"/>
      <c r="KLM309" s="11"/>
      <c r="KLN309" s="11"/>
      <c r="KLO309" s="11"/>
      <c r="KLP309" s="11"/>
      <c r="KLQ309" s="11"/>
      <c r="KLR309" s="11"/>
      <c r="KLS309" s="11"/>
      <c r="KLT309" s="11"/>
      <c r="KLU309" s="11"/>
      <c r="KLV309" s="11"/>
      <c r="KLW309" s="11"/>
      <c r="KLX309" s="11"/>
      <c r="KLY309" s="11"/>
      <c r="KLZ309" s="11"/>
      <c r="KMA309" s="11"/>
      <c r="KMB309" s="11"/>
      <c r="KMC309" s="11"/>
      <c r="KMD309" s="11"/>
      <c r="KME309" s="11"/>
      <c r="KMF309" s="11"/>
      <c r="KMG309" s="11"/>
      <c r="KMH309" s="11"/>
      <c r="KMI309" s="11"/>
      <c r="KMJ309" s="11"/>
      <c r="KMK309" s="11"/>
      <c r="KML309" s="11"/>
      <c r="KMM309" s="11"/>
      <c r="KMN309" s="11"/>
      <c r="KMO309" s="11"/>
      <c r="KMP309" s="11"/>
      <c r="KMQ309" s="11"/>
      <c r="KMR309" s="11"/>
      <c r="KMS309" s="11"/>
      <c r="KMT309" s="11"/>
      <c r="KMU309" s="11"/>
      <c r="KMV309" s="11"/>
      <c r="KMW309" s="11"/>
      <c r="KMX309" s="11"/>
      <c r="KMY309" s="11"/>
      <c r="KMZ309" s="11"/>
      <c r="KNA309" s="11"/>
      <c r="KNB309" s="11"/>
      <c r="KNC309" s="11"/>
      <c r="KND309" s="11"/>
      <c r="KNE309" s="11"/>
      <c r="KNF309" s="11"/>
      <c r="KNG309" s="11"/>
      <c r="KNH309" s="11"/>
      <c r="KNI309" s="11"/>
      <c r="KNJ309" s="11"/>
      <c r="KNK309" s="11"/>
      <c r="KNL309" s="11"/>
      <c r="KNM309" s="11"/>
      <c r="KNN309" s="11"/>
      <c r="KNO309" s="11"/>
      <c r="KNP309" s="11"/>
      <c r="KNQ309" s="11"/>
      <c r="KNR309" s="11"/>
      <c r="KNS309" s="11"/>
      <c r="KNT309" s="11"/>
      <c r="KNU309" s="11"/>
      <c r="KNV309" s="11"/>
      <c r="KNW309" s="11"/>
      <c r="KNX309" s="11"/>
      <c r="KNY309" s="11"/>
      <c r="KNZ309" s="11"/>
      <c r="KOA309" s="11"/>
      <c r="KOB309" s="11"/>
      <c r="KOC309" s="11"/>
      <c r="KOD309" s="11"/>
      <c r="KOE309" s="11"/>
      <c r="KOF309" s="11"/>
      <c r="KOG309" s="11"/>
      <c r="KOH309" s="11"/>
      <c r="KOI309" s="11"/>
      <c r="KOJ309" s="11"/>
      <c r="KOK309" s="11"/>
      <c r="KOL309" s="11"/>
      <c r="KOM309" s="11"/>
      <c r="KON309" s="11"/>
      <c r="KOO309" s="11"/>
      <c r="KOP309" s="11"/>
      <c r="KOQ309" s="11"/>
      <c r="KOR309" s="11"/>
      <c r="KOS309" s="11"/>
      <c r="KOT309" s="11"/>
      <c r="KOU309" s="11"/>
      <c r="KOV309" s="11"/>
      <c r="KOW309" s="11"/>
      <c r="KOX309" s="11"/>
      <c r="KOY309" s="11"/>
      <c r="KOZ309" s="11"/>
      <c r="KPA309" s="11"/>
      <c r="KPB309" s="11"/>
      <c r="KPC309" s="11"/>
      <c r="KPD309" s="11"/>
      <c r="KPE309" s="11"/>
      <c r="KPF309" s="11"/>
      <c r="KPG309" s="11"/>
      <c r="KPH309" s="11"/>
      <c r="KPI309" s="11"/>
      <c r="KPJ309" s="11"/>
      <c r="KPK309" s="11"/>
      <c r="KPL309" s="11"/>
      <c r="KPM309" s="11"/>
      <c r="KPN309" s="11"/>
      <c r="KPO309" s="11"/>
      <c r="KPP309" s="11"/>
      <c r="KPQ309" s="11"/>
      <c r="KPR309" s="11"/>
      <c r="KPS309" s="11"/>
      <c r="KPT309" s="11"/>
      <c r="KPU309" s="11"/>
      <c r="KPV309" s="11"/>
      <c r="KPW309" s="11"/>
      <c r="KPX309" s="11"/>
      <c r="KPY309" s="11"/>
      <c r="KPZ309" s="11"/>
      <c r="KQA309" s="11"/>
      <c r="KQB309" s="11"/>
      <c r="KQC309" s="11"/>
      <c r="KQD309" s="11"/>
      <c r="KQE309" s="11"/>
      <c r="KQF309" s="11"/>
      <c r="KQG309" s="11"/>
      <c r="KQH309" s="11"/>
      <c r="KQI309" s="11"/>
      <c r="KQJ309" s="11"/>
      <c r="KQK309" s="11"/>
      <c r="KQL309" s="11"/>
      <c r="KQM309" s="11"/>
      <c r="KQN309" s="11"/>
      <c r="KQO309" s="11"/>
      <c r="KQP309" s="11"/>
      <c r="KQQ309" s="11"/>
      <c r="KQR309" s="11"/>
      <c r="KQS309" s="11"/>
      <c r="KQT309" s="11"/>
      <c r="KQU309" s="11"/>
      <c r="KQV309" s="11"/>
      <c r="KQW309" s="11"/>
      <c r="KQX309" s="11"/>
      <c r="KQY309" s="11"/>
      <c r="KQZ309" s="11"/>
      <c r="KRA309" s="11"/>
      <c r="KRB309" s="11"/>
      <c r="KRC309" s="11"/>
      <c r="KRD309" s="11"/>
      <c r="KRE309" s="11"/>
      <c r="KRF309" s="11"/>
      <c r="KRG309" s="11"/>
      <c r="KRH309" s="11"/>
      <c r="KRI309" s="11"/>
      <c r="KRJ309" s="11"/>
      <c r="KRK309" s="11"/>
      <c r="KRL309" s="11"/>
      <c r="KRM309" s="11"/>
      <c r="KRN309" s="11"/>
      <c r="KRO309" s="11"/>
      <c r="KRP309" s="11"/>
      <c r="KRQ309" s="11"/>
      <c r="KRR309" s="11"/>
      <c r="KRS309" s="11"/>
      <c r="KRT309" s="11"/>
      <c r="KRU309" s="11"/>
      <c r="KRV309" s="11"/>
      <c r="KRW309" s="11"/>
      <c r="KRX309" s="11"/>
      <c r="KRY309" s="11"/>
      <c r="KRZ309" s="11"/>
      <c r="KSA309" s="11"/>
      <c r="KSB309" s="11"/>
      <c r="KSC309" s="11"/>
      <c r="KSD309" s="11"/>
      <c r="KSE309" s="11"/>
      <c r="KSF309" s="11"/>
      <c r="KSG309" s="11"/>
      <c r="KSH309" s="11"/>
      <c r="KSI309" s="11"/>
      <c r="KSJ309" s="11"/>
      <c r="KSK309" s="11"/>
      <c r="KSL309" s="11"/>
      <c r="KSM309" s="11"/>
      <c r="KSN309" s="11"/>
      <c r="KSO309" s="11"/>
      <c r="KSP309" s="11"/>
      <c r="KSQ309" s="11"/>
      <c r="KSR309" s="11"/>
      <c r="KSS309" s="11"/>
      <c r="KST309" s="11"/>
      <c r="KSU309" s="11"/>
      <c r="KSV309" s="11"/>
      <c r="KSW309" s="11"/>
      <c r="KSX309" s="11"/>
      <c r="KSY309" s="11"/>
      <c r="KSZ309" s="11"/>
      <c r="KTA309" s="11"/>
      <c r="KTB309" s="11"/>
      <c r="KTC309" s="11"/>
      <c r="KTD309" s="11"/>
      <c r="KTE309" s="11"/>
      <c r="KTF309" s="11"/>
      <c r="KTG309" s="11"/>
      <c r="KTH309" s="11"/>
      <c r="KTI309" s="11"/>
      <c r="KTJ309" s="11"/>
      <c r="KTK309" s="11"/>
      <c r="KTL309" s="11"/>
      <c r="KTM309" s="11"/>
      <c r="KTN309" s="11"/>
      <c r="KTO309" s="11"/>
      <c r="KTP309" s="11"/>
      <c r="KTQ309" s="11"/>
      <c r="KTR309" s="11"/>
      <c r="KTS309" s="11"/>
      <c r="KTT309" s="11"/>
      <c r="KTU309" s="11"/>
      <c r="KTV309" s="11"/>
      <c r="KTW309" s="11"/>
      <c r="KTX309" s="11"/>
      <c r="KTY309" s="11"/>
      <c r="KTZ309" s="11"/>
      <c r="KUA309" s="11"/>
      <c r="KUB309" s="11"/>
      <c r="KUC309" s="11"/>
      <c r="KUD309" s="11"/>
      <c r="KUE309" s="11"/>
      <c r="KUF309" s="11"/>
      <c r="KUG309" s="11"/>
      <c r="KUH309" s="11"/>
      <c r="KUI309" s="11"/>
      <c r="KUJ309" s="11"/>
      <c r="KUK309" s="11"/>
      <c r="KUL309" s="11"/>
      <c r="KUM309" s="11"/>
      <c r="KUN309" s="11"/>
      <c r="KUO309" s="11"/>
      <c r="KUP309" s="11"/>
      <c r="KUQ309" s="11"/>
      <c r="KUR309" s="11"/>
      <c r="KUS309" s="11"/>
      <c r="KUT309" s="11"/>
      <c r="KUU309" s="11"/>
      <c r="KUV309" s="11"/>
      <c r="KUW309" s="11"/>
      <c r="KUX309" s="11"/>
      <c r="KUY309" s="11"/>
      <c r="KUZ309" s="11"/>
      <c r="KVA309" s="11"/>
      <c r="KVB309" s="11"/>
      <c r="KVC309" s="11"/>
      <c r="KVD309" s="11"/>
      <c r="KVE309" s="11"/>
      <c r="KVF309" s="11"/>
      <c r="KVG309" s="11"/>
      <c r="KVH309" s="11"/>
      <c r="KVI309" s="11"/>
      <c r="KVJ309" s="11"/>
      <c r="KVK309" s="11"/>
      <c r="KVL309" s="11"/>
      <c r="KVM309" s="11"/>
      <c r="KVN309" s="11"/>
      <c r="KVO309" s="11"/>
      <c r="KVP309" s="11"/>
      <c r="KVQ309" s="11"/>
      <c r="KVR309" s="11"/>
      <c r="KVS309" s="11"/>
      <c r="KVT309" s="11"/>
      <c r="KVU309" s="11"/>
      <c r="KVV309" s="11"/>
      <c r="KVW309" s="11"/>
      <c r="KVX309" s="11"/>
      <c r="KVY309" s="11"/>
      <c r="KVZ309" s="11"/>
      <c r="KWA309" s="11"/>
      <c r="KWB309" s="11"/>
      <c r="KWC309" s="11"/>
      <c r="KWD309" s="11"/>
      <c r="KWE309" s="11"/>
      <c r="KWF309" s="11"/>
      <c r="KWG309" s="11"/>
      <c r="KWH309" s="11"/>
      <c r="KWI309" s="11"/>
      <c r="KWJ309" s="11"/>
      <c r="KWK309" s="11"/>
      <c r="KWL309" s="11"/>
      <c r="KWM309" s="11"/>
      <c r="KWN309" s="11"/>
      <c r="KWO309" s="11"/>
      <c r="KWP309" s="11"/>
      <c r="KWQ309" s="11"/>
      <c r="KWR309" s="11"/>
      <c r="KWS309" s="11"/>
      <c r="KWT309" s="11"/>
      <c r="KWU309" s="11"/>
      <c r="KWV309" s="11"/>
      <c r="KWW309" s="11"/>
      <c r="KWX309" s="11"/>
      <c r="KWY309" s="11"/>
      <c r="KWZ309" s="11"/>
      <c r="KXA309" s="11"/>
      <c r="KXB309" s="11"/>
      <c r="KXC309" s="11"/>
      <c r="KXD309" s="11"/>
      <c r="KXE309" s="11"/>
      <c r="KXF309" s="11"/>
      <c r="KXG309" s="11"/>
      <c r="KXH309" s="11"/>
      <c r="KXI309" s="11"/>
      <c r="KXJ309" s="11"/>
      <c r="KXK309" s="11"/>
      <c r="KXL309" s="11"/>
      <c r="KXM309" s="11"/>
      <c r="KXN309" s="11"/>
      <c r="KXO309" s="11"/>
      <c r="KXP309" s="11"/>
      <c r="KXQ309" s="11"/>
      <c r="KXR309" s="11"/>
      <c r="KXS309" s="11"/>
      <c r="KXT309" s="11"/>
      <c r="KXU309" s="11"/>
      <c r="KXV309" s="11"/>
      <c r="KXW309" s="11"/>
      <c r="KXX309" s="11"/>
      <c r="KXY309" s="11"/>
      <c r="KXZ309" s="11"/>
      <c r="KYA309" s="11"/>
      <c r="KYB309" s="11"/>
      <c r="KYC309" s="11"/>
      <c r="KYD309" s="11"/>
      <c r="KYE309" s="11"/>
      <c r="KYF309" s="11"/>
      <c r="KYG309" s="11"/>
      <c r="KYH309" s="11"/>
      <c r="KYI309" s="11"/>
      <c r="KYJ309" s="11"/>
      <c r="KYK309" s="11"/>
      <c r="KYL309" s="11"/>
      <c r="KYM309" s="11"/>
      <c r="KYN309" s="11"/>
      <c r="KYO309" s="11"/>
      <c r="KYP309" s="11"/>
      <c r="KYQ309" s="11"/>
      <c r="KYR309" s="11"/>
      <c r="KYS309" s="11"/>
      <c r="KYT309" s="11"/>
      <c r="KYU309" s="11"/>
      <c r="KYV309" s="11"/>
      <c r="KYW309" s="11"/>
      <c r="KYX309" s="11"/>
      <c r="KYY309" s="11"/>
      <c r="KYZ309" s="11"/>
      <c r="KZA309" s="11"/>
      <c r="KZB309" s="11"/>
      <c r="KZC309" s="11"/>
      <c r="KZD309" s="11"/>
      <c r="KZE309" s="11"/>
      <c r="KZF309" s="11"/>
      <c r="KZG309" s="11"/>
      <c r="KZH309" s="11"/>
      <c r="KZI309" s="11"/>
      <c r="KZJ309" s="11"/>
      <c r="KZK309" s="11"/>
      <c r="KZL309" s="11"/>
      <c r="KZM309" s="11"/>
      <c r="KZN309" s="11"/>
      <c r="KZO309" s="11"/>
      <c r="KZP309" s="11"/>
      <c r="KZQ309" s="11"/>
      <c r="KZR309" s="11"/>
      <c r="KZS309" s="11"/>
      <c r="KZT309" s="11"/>
      <c r="KZU309" s="11"/>
      <c r="KZV309" s="11"/>
      <c r="KZW309" s="11"/>
      <c r="KZX309" s="11"/>
      <c r="KZY309" s="11"/>
      <c r="KZZ309" s="11"/>
      <c r="LAA309" s="11"/>
      <c r="LAB309" s="11"/>
      <c r="LAC309" s="11"/>
      <c r="LAD309" s="11"/>
      <c r="LAE309" s="11"/>
      <c r="LAF309" s="11"/>
      <c r="LAG309" s="11"/>
      <c r="LAH309" s="11"/>
      <c r="LAI309" s="11"/>
      <c r="LAJ309" s="11"/>
      <c r="LAK309" s="11"/>
      <c r="LAL309" s="11"/>
      <c r="LAM309" s="11"/>
      <c r="LAN309" s="11"/>
      <c r="LAO309" s="11"/>
      <c r="LAP309" s="11"/>
      <c r="LAQ309" s="11"/>
      <c r="LAR309" s="11"/>
      <c r="LAS309" s="11"/>
      <c r="LAT309" s="11"/>
      <c r="LAU309" s="11"/>
      <c r="LAV309" s="11"/>
      <c r="LAW309" s="11"/>
      <c r="LAX309" s="11"/>
      <c r="LAY309" s="11"/>
      <c r="LAZ309" s="11"/>
      <c r="LBA309" s="11"/>
      <c r="LBB309" s="11"/>
      <c r="LBC309" s="11"/>
      <c r="LBD309" s="11"/>
      <c r="LBE309" s="11"/>
      <c r="LBF309" s="11"/>
      <c r="LBG309" s="11"/>
      <c r="LBH309" s="11"/>
      <c r="LBI309" s="11"/>
      <c r="LBJ309" s="11"/>
      <c r="LBK309" s="11"/>
      <c r="LBL309" s="11"/>
      <c r="LBM309" s="11"/>
      <c r="LBN309" s="11"/>
      <c r="LBO309" s="11"/>
      <c r="LBP309" s="11"/>
      <c r="LBQ309" s="11"/>
      <c r="LBR309" s="11"/>
      <c r="LBS309" s="11"/>
      <c r="LBT309" s="11"/>
      <c r="LBU309" s="11"/>
      <c r="LBV309" s="11"/>
      <c r="LBW309" s="11"/>
      <c r="LBX309" s="11"/>
      <c r="LBY309" s="11"/>
      <c r="LBZ309" s="11"/>
      <c r="LCA309" s="11"/>
      <c r="LCB309" s="11"/>
      <c r="LCC309" s="11"/>
      <c r="LCD309" s="11"/>
      <c r="LCE309" s="11"/>
      <c r="LCF309" s="11"/>
      <c r="LCG309" s="11"/>
      <c r="LCH309" s="11"/>
      <c r="LCI309" s="11"/>
      <c r="LCJ309" s="11"/>
      <c r="LCK309" s="11"/>
      <c r="LCL309" s="11"/>
      <c r="LCM309" s="11"/>
      <c r="LCN309" s="11"/>
      <c r="LCO309" s="11"/>
      <c r="LCP309" s="11"/>
      <c r="LCQ309" s="11"/>
      <c r="LCR309" s="11"/>
      <c r="LCS309" s="11"/>
      <c r="LCT309" s="11"/>
      <c r="LCU309" s="11"/>
      <c r="LCV309" s="11"/>
      <c r="LCW309" s="11"/>
      <c r="LCX309" s="11"/>
      <c r="LCY309" s="11"/>
      <c r="LCZ309" s="11"/>
      <c r="LDA309" s="11"/>
      <c r="LDB309" s="11"/>
      <c r="LDC309" s="11"/>
      <c r="LDD309" s="11"/>
      <c r="LDE309" s="11"/>
      <c r="LDF309" s="11"/>
      <c r="LDG309" s="11"/>
      <c r="LDH309" s="11"/>
      <c r="LDI309" s="11"/>
      <c r="LDJ309" s="11"/>
      <c r="LDK309" s="11"/>
      <c r="LDL309" s="11"/>
      <c r="LDM309" s="11"/>
      <c r="LDN309" s="11"/>
      <c r="LDO309" s="11"/>
      <c r="LDP309" s="11"/>
      <c r="LDQ309" s="11"/>
      <c r="LDR309" s="11"/>
      <c r="LDS309" s="11"/>
      <c r="LDT309" s="11"/>
      <c r="LDU309" s="11"/>
      <c r="LDV309" s="11"/>
      <c r="LDW309" s="11"/>
      <c r="LDX309" s="11"/>
      <c r="LDY309" s="11"/>
      <c r="LDZ309" s="11"/>
      <c r="LEA309" s="11"/>
      <c r="LEB309" s="11"/>
      <c r="LEC309" s="11"/>
      <c r="LED309" s="11"/>
      <c r="LEE309" s="11"/>
      <c r="LEF309" s="11"/>
      <c r="LEG309" s="11"/>
      <c r="LEH309" s="11"/>
      <c r="LEI309" s="11"/>
      <c r="LEJ309" s="11"/>
      <c r="LEK309" s="11"/>
      <c r="LEL309" s="11"/>
      <c r="LEM309" s="11"/>
      <c r="LEN309" s="11"/>
      <c r="LEO309" s="11"/>
      <c r="LEP309" s="11"/>
      <c r="LEQ309" s="11"/>
      <c r="LER309" s="11"/>
      <c r="LES309" s="11"/>
      <c r="LET309" s="11"/>
      <c r="LEU309" s="11"/>
      <c r="LEV309" s="11"/>
      <c r="LEW309" s="11"/>
      <c r="LEX309" s="11"/>
      <c r="LEY309" s="11"/>
      <c r="LEZ309" s="11"/>
      <c r="LFA309" s="11"/>
      <c r="LFB309" s="11"/>
      <c r="LFC309" s="11"/>
      <c r="LFD309" s="11"/>
      <c r="LFE309" s="11"/>
      <c r="LFF309" s="11"/>
      <c r="LFG309" s="11"/>
      <c r="LFH309" s="11"/>
      <c r="LFI309" s="11"/>
      <c r="LFJ309" s="11"/>
      <c r="LFK309" s="11"/>
      <c r="LFL309" s="11"/>
      <c r="LFM309" s="11"/>
      <c r="LFN309" s="11"/>
      <c r="LFO309" s="11"/>
      <c r="LFP309" s="11"/>
      <c r="LFQ309" s="11"/>
      <c r="LFR309" s="11"/>
      <c r="LFS309" s="11"/>
      <c r="LFT309" s="11"/>
      <c r="LFU309" s="11"/>
      <c r="LFV309" s="11"/>
      <c r="LFW309" s="11"/>
      <c r="LFX309" s="11"/>
      <c r="LFY309" s="11"/>
      <c r="LFZ309" s="11"/>
      <c r="LGA309" s="11"/>
      <c r="LGB309" s="11"/>
      <c r="LGC309" s="11"/>
      <c r="LGD309" s="11"/>
      <c r="LGE309" s="11"/>
      <c r="LGF309" s="11"/>
      <c r="LGG309" s="11"/>
      <c r="LGH309" s="11"/>
      <c r="LGI309" s="11"/>
      <c r="LGJ309" s="11"/>
      <c r="LGK309" s="11"/>
      <c r="LGL309" s="11"/>
      <c r="LGM309" s="11"/>
      <c r="LGN309" s="11"/>
      <c r="LGO309" s="11"/>
      <c r="LGP309" s="11"/>
      <c r="LGQ309" s="11"/>
      <c r="LGR309" s="11"/>
      <c r="LGS309" s="11"/>
      <c r="LGT309" s="11"/>
      <c r="LGU309" s="11"/>
      <c r="LGV309" s="11"/>
      <c r="LGW309" s="11"/>
      <c r="LGX309" s="11"/>
      <c r="LGY309" s="11"/>
      <c r="LGZ309" s="11"/>
      <c r="LHA309" s="11"/>
      <c r="LHB309" s="11"/>
      <c r="LHC309" s="11"/>
      <c r="LHD309" s="11"/>
      <c r="LHE309" s="11"/>
      <c r="LHF309" s="11"/>
      <c r="LHG309" s="11"/>
      <c r="LHH309" s="11"/>
      <c r="LHI309" s="11"/>
      <c r="LHJ309" s="11"/>
      <c r="LHK309" s="11"/>
      <c r="LHL309" s="11"/>
      <c r="LHM309" s="11"/>
      <c r="LHN309" s="11"/>
      <c r="LHO309" s="11"/>
      <c r="LHP309" s="11"/>
      <c r="LHQ309" s="11"/>
      <c r="LHR309" s="11"/>
      <c r="LHS309" s="11"/>
      <c r="LHT309" s="11"/>
      <c r="LHU309" s="11"/>
      <c r="LHV309" s="11"/>
      <c r="LHW309" s="11"/>
      <c r="LHX309" s="11"/>
      <c r="LHY309" s="11"/>
      <c r="LHZ309" s="11"/>
      <c r="LIA309" s="11"/>
      <c r="LIB309" s="11"/>
      <c r="LIC309" s="11"/>
      <c r="LID309" s="11"/>
      <c r="LIE309" s="11"/>
      <c r="LIF309" s="11"/>
      <c r="LIG309" s="11"/>
      <c r="LIH309" s="11"/>
      <c r="LII309" s="11"/>
      <c r="LIJ309" s="11"/>
      <c r="LIK309" s="11"/>
      <c r="LIL309" s="11"/>
      <c r="LIM309" s="11"/>
      <c r="LIN309" s="11"/>
      <c r="LIO309" s="11"/>
      <c r="LIP309" s="11"/>
      <c r="LIQ309" s="11"/>
      <c r="LIR309" s="11"/>
      <c r="LIS309" s="11"/>
      <c r="LIT309" s="11"/>
      <c r="LIU309" s="11"/>
      <c r="LIV309" s="11"/>
      <c r="LIW309" s="11"/>
      <c r="LIX309" s="11"/>
      <c r="LIY309" s="11"/>
      <c r="LIZ309" s="11"/>
      <c r="LJA309" s="11"/>
      <c r="LJB309" s="11"/>
      <c r="LJC309" s="11"/>
      <c r="LJD309" s="11"/>
      <c r="LJE309" s="11"/>
      <c r="LJF309" s="11"/>
      <c r="LJG309" s="11"/>
      <c r="LJH309" s="11"/>
      <c r="LJI309" s="11"/>
      <c r="LJJ309" s="11"/>
      <c r="LJK309" s="11"/>
      <c r="LJL309" s="11"/>
      <c r="LJM309" s="11"/>
      <c r="LJN309" s="11"/>
      <c r="LJO309" s="11"/>
      <c r="LJP309" s="11"/>
      <c r="LJQ309" s="11"/>
      <c r="LJR309" s="11"/>
      <c r="LJS309" s="11"/>
      <c r="LJT309" s="11"/>
      <c r="LJU309" s="11"/>
      <c r="LJV309" s="11"/>
      <c r="LJW309" s="11"/>
      <c r="LJX309" s="11"/>
      <c r="LJY309" s="11"/>
      <c r="LJZ309" s="11"/>
      <c r="LKA309" s="11"/>
      <c r="LKB309" s="11"/>
      <c r="LKC309" s="11"/>
      <c r="LKD309" s="11"/>
      <c r="LKE309" s="11"/>
      <c r="LKF309" s="11"/>
      <c r="LKG309" s="11"/>
      <c r="LKH309" s="11"/>
      <c r="LKI309" s="11"/>
      <c r="LKJ309" s="11"/>
      <c r="LKK309" s="11"/>
      <c r="LKL309" s="11"/>
      <c r="LKM309" s="11"/>
      <c r="LKN309" s="11"/>
      <c r="LKO309" s="11"/>
      <c r="LKP309" s="11"/>
      <c r="LKQ309" s="11"/>
      <c r="LKR309" s="11"/>
      <c r="LKS309" s="11"/>
      <c r="LKT309" s="11"/>
      <c r="LKU309" s="11"/>
      <c r="LKV309" s="11"/>
      <c r="LKW309" s="11"/>
      <c r="LKX309" s="11"/>
      <c r="LKY309" s="11"/>
      <c r="LKZ309" s="11"/>
      <c r="LLA309" s="11"/>
      <c r="LLB309" s="11"/>
      <c r="LLC309" s="11"/>
      <c r="LLD309" s="11"/>
      <c r="LLE309" s="11"/>
      <c r="LLF309" s="11"/>
      <c r="LLG309" s="11"/>
      <c r="LLH309" s="11"/>
      <c r="LLI309" s="11"/>
      <c r="LLJ309" s="11"/>
      <c r="LLK309" s="11"/>
      <c r="LLL309" s="11"/>
      <c r="LLM309" s="11"/>
      <c r="LLN309" s="11"/>
      <c r="LLO309" s="11"/>
      <c r="LLP309" s="11"/>
      <c r="LLQ309" s="11"/>
      <c r="LLR309" s="11"/>
      <c r="LLS309" s="11"/>
      <c r="LLT309" s="11"/>
      <c r="LLU309" s="11"/>
      <c r="LLV309" s="11"/>
      <c r="LLW309" s="11"/>
      <c r="LLX309" s="11"/>
      <c r="LLY309" s="11"/>
      <c r="LLZ309" s="11"/>
      <c r="LMA309" s="11"/>
      <c r="LMB309" s="11"/>
      <c r="LMC309" s="11"/>
      <c r="LMD309" s="11"/>
      <c r="LME309" s="11"/>
      <c r="LMF309" s="11"/>
      <c r="LMG309" s="11"/>
      <c r="LMH309" s="11"/>
      <c r="LMI309" s="11"/>
      <c r="LMJ309" s="11"/>
      <c r="LMK309" s="11"/>
      <c r="LML309" s="11"/>
      <c r="LMM309" s="11"/>
      <c r="LMN309" s="11"/>
      <c r="LMO309" s="11"/>
      <c r="LMP309" s="11"/>
      <c r="LMQ309" s="11"/>
      <c r="LMR309" s="11"/>
      <c r="LMS309" s="11"/>
      <c r="LMT309" s="11"/>
      <c r="LMU309" s="11"/>
      <c r="LMV309" s="11"/>
      <c r="LMW309" s="11"/>
      <c r="LMX309" s="11"/>
      <c r="LMY309" s="11"/>
      <c r="LMZ309" s="11"/>
      <c r="LNA309" s="11"/>
      <c r="LNB309" s="11"/>
      <c r="LNC309" s="11"/>
      <c r="LND309" s="11"/>
      <c r="LNE309" s="11"/>
      <c r="LNF309" s="11"/>
      <c r="LNG309" s="11"/>
      <c r="LNH309" s="11"/>
      <c r="LNI309" s="11"/>
      <c r="LNJ309" s="11"/>
      <c r="LNK309" s="11"/>
      <c r="LNL309" s="11"/>
      <c r="LNM309" s="11"/>
      <c r="LNN309" s="11"/>
      <c r="LNO309" s="11"/>
      <c r="LNP309" s="11"/>
      <c r="LNQ309" s="11"/>
      <c r="LNR309" s="11"/>
      <c r="LNS309" s="11"/>
      <c r="LNT309" s="11"/>
      <c r="LNU309" s="11"/>
      <c r="LNV309" s="11"/>
      <c r="LNW309" s="11"/>
      <c r="LNX309" s="11"/>
      <c r="LNY309" s="11"/>
      <c r="LNZ309" s="11"/>
      <c r="LOA309" s="11"/>
      <c r="LOB309" s="11"/>
      <c r="LOC309" s="11"/>
      <c r="LOD309" s="11"/>
      <c r="LOE309" s="11"/>
      <c r="LOF309" s="11"/>
      <c r="LOG309" s="11"/>
      <c r="LOH309" s="11"/>
      <c r="LOI309" s="11"/>
      <c r="LOJ309" s="11"/>
      <c r="LOK309" s="11"/>
      <c r="LOL309" s="11"/>
      <c r="LOM309" s="11"/>
      <c r="LON309" s="11"/>
      <c r="LOO309" s="11"/>
      <c r="LOP309" s="11"/>
      <c r="LOQ309" s="11"/>
      <c r="LOR309" s="11"/>
      <c r="LOS309" s="11"/>
      <c r="LOT309" s="11"/>
      <c r="LOU309" s="11"/>
      <c r="LOV309" s="11"/>
      <c r="LOW309" s="11"/>
      <c r="LOX309" s="11"/>
      <c r="LOY309" s="11"/>
      <c r="LOZ309" s="11"/>
      <c r="LPA309" s="11"/>
      <c r="LPB309" s="11"/>
      <c r="LPC309" s="11"/>
      <c r="LPD309" s="11"/>
      <c r="LPE309" s="11"/>
      <c r="LPF309" s="11"/>
      <c r="LPG309" s="11"/>
      <c r="LPH309" s="11"/>
      <c r="LPI309" s="11"/>
      <c r="LPJ309" s="11"/>
      <c r="LPK309" s="11"/>
      <c r="LPL309" s="11"/>
      <c r="LPM309" s="11"/>
      <c r="LPN309" s="11"/>
      <c r="LPO309" s="11"/>
      <c r="LPP309" s="11"/>
      <c r="LPQ309" s="11"/>
      <c r="LPR309" s="11"/>
      <c r="LPS309" s="11"/>
      <c r="LPT309" s="11"/>
      <c r="LPU309" s="11"/>
      <c r="LPV309" s="11"/>
      <c r="LPW309" s="11"/>
      <c r="LPX309" s="11"/>
      <c r="LPY309" s="11"/>
      <c r="LPZ309" s="11"/>
      <c r="LQA309" s="11"/>
      <c r="LQB309" s="11"/>
      <c r="LQC309" s="11"/>
      <c r="LQD309" s="11"/>
      <c r="LQE309" s="11"/>
      <c r="LQF309" s="11"/>
      <c r="LQG309" s="11"/>
      <c r="LQH309" s="11"/>
      <c r="LQI309" s="11"/>
      <c r="LQJ309" s="11"/>
      <c r="LQK309" s="11"/>
      <c r="LQL309" s="11"/>
      <c r="LQM309" s="11"/>
      <c r="LQN309" s="11"/>
      <c r="LQO309" s="11"/>
      <c r="LQP309" s="11"/>
      <c r="LQQ309" s="11"/>
      <c r="LQR309" s="11"/>
      <c r="LQS309" s="11"/>
      <c r="LQT309" s="11"/>
      <c r="LQU309" s="11"/>
      <c r="LQV309" s="11"/>
      <c r="LQW309" s="11"/>
      <c r="LQX309" s="11"/>
      <c r="LQY309" s="11"/>
      <c r="LQZ309" s="11"/>
      <c r="LRA309" s="11"/>
      <c r="LRB309" s="11"/>
      <c r="LRC309" s="11"/>
      <c r="LRD309" s="11"/>
      <c r="LRE309" s="11"/>
      <c r="LRF309" s="11"/>
      <c r="LRG309" s="11"/>
      <c r="LRH309" s="11"/>
      <c r="LRI309" s="11"/>
      <c r="LRJ309" s="11"/>
      <c r="LRK309" s="11"/>
      <c r="LRL309" s="11"/>
      <c r="LRM309" s="11"/>
      <c r="LRN309" s="11"/>
      <c r="LRO309" s="11"/>
      <c r="LRP309" s="11"/>
      <c r="LRQ309" s="11"/>
      <c r="LRR309" s="11"/>
      <c r="LRS309" s="11"/>
      <c r="LRT309" s="11"/>
      <c r="LRU309" s="11"/>
      <c r="LRV309" s="11"/>
      <c r="LRW309" s="11"/>
      <c r="LRX309" s="11"/>
      <c r="LRY309" s="11"/>
      <c r="LRZ309" s="11"/>
      <c r="LSA309" s="11"/>
      <c r="LSB309" s="11"/>
      <c r="LSC309" s="11"/>
      <c r="LSD309" s="11"/>
      <c r="LSE309" s="11"/>
      <c r="LSF309" s="11"/>
      <c r="LSG309" s="11"/>
      <c r="LSH309" s="11"/>
      <c r="LSI309" s="11"/>
      <c r="LSJ309" s="11"/>
      <c r="LSK309" s="11"/>
      <c r="LSL309" s="11"/>
      <c r="LSM309" s="11"/>
      <c r="LSN309" s="11"/>
      <c r="LSO309" s="11"/>
      <c r="LSP309" s="11"/>
      <c r="LSQ309" s="11"/>
      <c r="LSR309" s="11"/>
      <c r="LSS309" s="11"/>
      <c r="LST309" s="11"/>
      <c r="LSU309" s="11"/>
      <c r="LSV309" s="11"/>
      <c r="LSW309" s="11"/>
      <c r="LSX309" s="11"/>
      <c r="LSY309" s="11"/>
      <c r="LSZ309" s="11"/>
      <c r="LTA309" s="11"/>
      <c r="LTB309" s="11"/>
      <c r="LTC309" s="11"/>
      <c r="LTD309" s="11"/>
      <c r="LTE309" s="11"/>
      <c r="LTF309" s="11"/>
      <c r="LTG309" s="11"/>
      <c r="LTH309" s="11"/>
      <c r="LTI309" s="11"/>
      <c r="LTJ309" s="11"/>
      <c r="LTK309" s="11"/>
      <c r="LTL309" s="11"/>
      <c r="LTM309" s="11"/>
      <c r="LTN309" s="11"/>
      <c r="LTO309" s="11"/>
      <c r="LTP309" s="11"/>
      <c r="LTQ309" s="11"/>
      <c r="LTR309" s="11"/>
      <c r="LTS309" s="11"/>
      <c r="LTT309" s="11"/>
      <c r="LTU309" s="11"/>
      <c r="LTV309" s="11"/>
      <c r="LTW309" s="11"/>
      <c r="LTX309" s="11"/>
      <c r="LTY309" s="11"/>
      <c r="LTZ309" s="11"/>
      <c r="LUA309" s="11"/>
      <c r="LUB309" s="11"/>
      <c r="LUC309" s="11"/>
      <c r="LUD309" s="11"/>
      <c r="LUE309" s="11"/>
      <c r="LUF309" s="11"/>
      <c r="LUG309" s="11"/>
      <c r="LUH309" s="11"/>
      <c r="LUI309" s="11"/>
      <c r="LUJ309" s="11"/>
      <c r="LUK309" s="11"/>
      <c r="LUL309" s="11"/>
      <c r="LUM309" s="11"/>
      <c r="LUN309" s="11"/>
      <c r="LUO309" s="11"/>
      <c r="LUP309" s="11"/>
      <c r="LUQ309" s="11"/>
      <c r="LUR309" s="11"/>
      <c r="LUS309" s="11"/>
      <c r="LUT309" s="11"/>
      <c r="LUU309" s="11"/>
      <c r="LUV309" s="11"/>
      <c r="LUW309" s="11"/>
      <c r="LUX309" s="11"/>
      <c r="LUY309" s="11"/>
      <c r="LUZ309" s="11"/>
      <c r="LVA309" s="11"/>
      <c r="LVB309" s="11"/>
      <c r="LVC309" s="11"/>
      <c r="LVD309" s="11"/>
      <c r="LVE309" s="11"/>
      <c r="LVF309" s="11"/>
      <c r="LVG309" s="11"/>
      <c r="LVH309" s="11"/>
      <c r="LVI309" s="11"/>
      <c r="LVJ309" s="11"/>
      <c r="LVK309" s="11"/>
      <c r="LVL309" s="11"/>
      <c r="LVM309" s="11"/>
      <c r="LVN309" s="11"/>
      <c r="LVO309" s="11"/>
      <c r="LVP309" s="11"/>
      <c r="LVQ309" s="11"/>
      <c r="LVR309" s="11"/>
      <c r="LVS309" s="11"/>
      <c r="LVT309" s="11"/>
      <c r="LVU309" s="11"/>
      <c r="LVV309" s="11"/>
      <c r="LVW309" s="11"/>
      <c r="LVX309" s="11"/>
      <c r="LVY309" s="11"/>
      <c r="LVZ309" s="11"/>
      <c r="LWA309" s="11"/>
      <c r="LWB309" s="11"/>
      <c r="LWC309" s="11"/>
      <c r="LWD309" s="11"/>
      <c r="LWE309" s="11"/>
      <c r="LWF309" s="11"/>
      <c r="LWG309" s="11"/>
      <c r="LWH309" s="11"/>
      <c r="LWI309" s="11"/>
      <c r="LWJ309" s="11"/>
      <c r="LWK309" s="11"/>
      <c r="LWL309" s="11"/>
      <c r="LWM309" s="11"/>
      <c r="LWN309" s="11"/>
      <c r="LWO309" s="11"/>
      <c r="LWP309" s="11"/>
      <c r="LWQ309" s="11"/>
      <c r="LWR309" s="11"/>
      <c r="LWS309" s="11"/>
      <c r="LWT309" s="11"/>
      <c r="LWU309" s="11"/>
      <c r="LWV309" s="11"/>
      <c r="LWW309" s="11"/>
      <c r="LWX309" s="11"/>
      <c r="LWY309" s="11"/>
      <c r="LWZ309" s="11"/>
      <c r="LXA309" s="11"/>
      <c r="LXB309" s="11"/>
      <c r="LXC309" s="11"/>
      <c r="LXD309" s="11"/>
      <c r="LXE309" s="11"/>
      <c r="LXF309" s="11"/>
      <c r="LXG309" s="11"/>
      <c r="LXH309" s="11"/>
      <c r="LXI309" s="11"/>
      <c r="LXJ309" s="11"/>
      <c r="LXK309" s="11"/>
      <c r="LXL309" s="11"/>
      <c r="LXM309" s="11"/>
      <c r="LXN309" s="11"/>
      <c r="LXO309" s="11"/>
      <c r="LXP309" s="11"/>
      <c r="LXQ309" s="11"/>
      <c r="LXR309" s="11"/>
      <c r="LXS309" s="11"/>
      <c r="LXT309" s="11"/>
      <c r="LXU309" s="11"/>
      <c r="LXV309" s="11"/>
      <c r="LXW309" s="11"/>
      <c r="LXX309" s="11"/>
      <c r="LXY309" s="11"/>
      <c r="LXZ309" s="11"/>
      <c r="LYA309" s="11"/>
      <c r="LYB309" s="11"/>
      <c r="LYC309" s="11"/>
      <c r="LYD309" s="11"/>
      <c r="LYE309" s="11"/>
      <c r="LYF309" s="11"/>
      <c r="LYG309" s="11"/>
      <c r="LYH309" s="11"/>
      <c r="LYI309" s="11"/>
      <c r="LYJ309" s="11"/>
      <c r="LYK309" s="11"/>
      <c r="LYL309" s="11"/>
      <c r="LYM309" s="11"/>
      <c r="LYN309" s="11"/>
      <c r="LYO309" s="11"/>
      <c r="LYP309" s="11"/>
      <c r="LYQ309" s="11"/>
      <c r="LYR309" s="11"/>
      <c r="LYS309" s="11"/>
      <c r="LYT309" s="11"/>
      <c r="LYU309" s="11"/>
      <c r="LYV309" s="11"/>
      <c r="LYW309" s="11"/>
      <c r="LYX309" s="11"/>
      <c r="LYY309" s="11"/>
      <c r="LYZ309" s="11"/>
      <c r="LZA309" s="11"/>
      <c r="LZB309" s="11"/>
      <c r="LZC309" s="11"/>
      <c r="LZD309" s="11"/>
      <c r="LZE309" s="11"/>
      <c r="LZF309" s="11"/>
      <c r="LZG309" s="11"/>
      <c r="LZH309" s="11"/>
      <c r="LZI309" s="11"/>
      <c r="LZJ309" s="11"/>
      <c r="LZK309" s="11"/>
      <c r="LZL309" s="11"/>
      <c r="LZM309" s="11"/>
      <c r="LZN309" s="11"/>
      <c r="LZO309" s="11"/>
      <c r="LZP309" s="11"/>
      <c r="LZQ309" s="11"/>
      <c r="LZR309" s="11"/>
      <c r="LZS309" s="11"/>
      <c r="LZT309" s="11"/>
      <c r="LZU309" s="11"/>
      <c r="LZV309" s="11"/>
      <c r="LZW309" s="11"/>
      <c r="LZX309" s="11"/>
      <c r="LZY309" s="11"/>
      <c r="LZZ309" s="11"/>
      <c r="MAA309" s="11"/>
      <c r="MAB309" s="11"/>
      <c r="MAC309" s="11"/>
      <c r="MAD309" s="11"/>
      <c r="MAE309" s="11"/>
      <c r="MAF309" s="11"/>
      <c r="MAG309" s="11"/>
      <c r="MAH309" s="11"/>
      <c r="MAI309" s="11"/>
      <c r="MAJ309" s="11"/>
      <c r="MAK309" s="11"/>
      <c r="MAL309" s="11"/>
      <c r="MAM309" s="11"/>
      <c r="MAN309" s="11"/>
      <c r="MAO309" s="11"/>
      <c r="MAP309" s="11"/>
      <c r="MAQ309" s="11"/>
      <c r="MAR309" s="11"/>
      <c r="MAS309" s="11"/>
      <c r="MAT309" s="11"/>
      <c r="MAU309" s="11"/>
      <c r="MAV309" s="11"/>
      <c r="MAW309" s="11"/>
      <c r="MAX309" s="11"/>
      <c r="MAY309" s="11"/>
      <c r="MAZ309" s="11"/>
      <c r="MBA309" s="11"/>
      <c r="MBB309" s="11"/>
      <c r="MBC309" s="11"/>
      <c r="MBD309" s="11"/>
      <c r="MBE309" s="11"/>
      <c r="MBF309" s="11"/>
      <c r="MBG309" s="11"/>
      <c r="MBH309" s="11"/>
      <c r="MBI309" s="11"/>
      <c r="MBJ309" s="11"/>
      <c r="MBK309" s="11"/>
      <c r="MBL309" s="11"/>
      <c r="MBM309" s="11"/>
      <c r="MBN309" s="11"/>
      <c r="MBO309" s="11"/>
      <c r="MBP309" s="11"/>
      <c r="MBQ309" s="11"/>
      <c r="MBR309" s="11"/>
      <c r="MBS309" s="11"/>
      <c r="MBT309" s="11"/>
      <c r="MBU309" s="11"/>
      <c r="MBV309" s="11"/>
      <c r="MBW309" s="11"/>
      <c r="MBX309" s="11"/>
      <c r="MBY309" s="11"/>
      <c r="MBZ309" s="11"/>
      <c r="MCA309" s="11"/>
      <c r="MCB309" s="11"/>
      <c r="MCC309" s="11"/>
      <c r="MCD309" s="11"/>
      <c r="MCE309" s="11"/>
      <c r="MCF309" s="11"/>
      <c r="MCG309" s="11"/>
      <c r="MCH309" s="11"/>
      <c r="MCI309" s="11"/>
      <c r="MCJ309" s="11"/>
      <c r="MCK309" s="11"/>
      <c r="MCL309" s="11"/>
      <c r="MCM309" s="11"/>
      <c r="MCN309" s="11"/>
      <c r="MCO309" s="11"/>
      <c r="MCP309" s="11"/>
      <c r="MCQ309" s="11"/>
      <c r="MCR309" s="11"/>
      <c r="MCS309" s="11"/>
      <c r="MCT309" s="11"/>
      <c r="MCU309" s="11"/>
      <c r="MCV309" s="11"/>
      <c r="MCW309" s="11"/>
      <c r="MCX309" s="11"/>
      <c r="MCY309" s="11"/>
      <c r="MCZ309" s="11"/>
      <c r="MDA309" s="11"/>
      <c r="MDB309" s="11"/>
      <c r="MDC309" s="11"/>
      <c r="MDD309" s="11"/>
      <c r="MDE309" s="11"/>
      <c r="MDF309" s="11"/>
      <c r="MDG309" s="11"/>
      <c r="MDH309" s="11"/>
      <c r="MDI309" s="11"/>
      <c r="MDJ309" s="11"/>
      <c r="MDK309" s="11"/>
      <c r="MDL309" s="11"/>
      <c r="MDM309" s="11"/>
      <c r="MDN309" s="11"/>
      <c r="MDO309" s="11"/>
      <c r="MDP309" s="11"/>
      <c r="MDQ309" s="11"/>
      <c r="MDR309" s="11"/>
      <c r="MDS309" s="11"/>
      <c r="MDT309" s="11"/>
      <c r="MDU309" s="11"/>
      <c r="MDV309" s="11"/>
      <c r="MDW309" s="11"/>
      <c r="MDX309" s="11"/>
      <c r="MDY309" s="11"/>
      <c r="MDZ309" s="11"/>
      <c r="MEA309" s="11"/>
      <c r="MEB309" s="11"/>
      <c r="MEC309" s="11"/>
      <c r="MED309" s="11"/>
      <c r="MEE309" s="11"/>
      <c r="MEF309" s="11"/>
      <c r="MEG309" s="11"/>
      <c r="MEH309" s="11"/>
      <c r="MEI309" s="11"/>
      <c r="MEJ309" s="11"/>
      <c r="MEK309" s="11"/>
      <c r="MEL309" s="11"/>
      <c r="MEM309" s="11"/>
      <c r="MEN309" s="11"/>
      <c r="MEO309" s="11"/>
      <c r="MEP309" s="11"/>
      <c r="MEQ309" s="11"/>
      <c r="MER309" s="11"/>
      <c r="MES309" s="11"/>
      <c r="MET309" s="11"/>
      <c r="MEU309" s="11"/>
      <c r="MEV309" s="11"/>
      <c r="MEW309" s="11"/>
      <c r="MEX309" s="11"/>
      <c r="MEY309" s="11"/>
      <c r="MEZ309" s="11"/>
      <c r="MFA309" s="11"/>
      <c r="MFB309" s="11"/>
      <c r="MFC309" s="11"/>
      <c r="MFD309" s="11"/>
      <c r="MFE309" s="11"/>
      <c r="MFF309" s="11"/>
      <c r="MFG309" s="11"/>
      <c r="MFH309" s="11"/>
      <c r="MFI309" s="11"/>
      <c r="MFJ309" s="11"/>
      <c r="MFK309" s="11"/>
      <c r="MFL309" s="11"/>
      <c r="MFM309" s="11"/>
      <c r="MFN309" s="11"/>
      <c r="MFO309" s="11"/>
      <c r="MFP309" s="11"/>
      <c r="MFQ309" s="11"/>
      <c r="MFR309" s="11"/>
      <c r="MFS309" s="11"/>
      <c r="MFT309" s="11"/>
      <c r="MFU309" s="11"/>
      <c r="MFV309" s="11"/>
      <c r="MFW309" s="11"/>
      <c r="MFX309" s="11"/>
      <c r="MFY309" s="11"/>
      <c r="MFZ309" s="11"/>
      <c r="MGA309" s="11"/>
      <c r="MGB309" s="11"/>
      <c r="MGC309" s="11"/>
      <c r="MGD309" s="11"/>
      <c r="MGE309" s="11"/>
      <c r="MGF309" s="11"/>
      <c r="MGG309" s="11"/>
      <c r="MGH309" s="11"/>
      <c r="MGI309" s="11"/>
      <c r="MGJ309" s="11"/>
      <c r="MGK309" s="11"/>
      <c r="MGL309" s="11"/>
      <c r="MGM309" s="11"/>
      <c r="MGN309" s="11"/>
      <c r="MGO309" s="11"/>
      <c r="MGP309" s="11"/>
      <c r="MGQ309" s="11"/>
      <c r="MGR309" s="11"/>
      <c r="MGS309" s="11"/>
      <c r="MGT309" s="11"/>
      <c r="MGU309" s="11"/>
      <c r="MGV309" s="11"/>
      <c r="MGW309" s="11"/>
      <c r="MGX309" s="11"/>
      <c r="MGY309" s="11"/>
      <c r="MGZ309" s="11"/>
      <c r="MHA309" s="11"/>
      <c r="MHB309" s="11"/>
      <c r="MHC309" s="11"/>
      <c r="MHD309" s="11"/>
      <c r="MHE309" s="11"/>
      <c r="MHF309" s="11"/>
      <c r="MHG309" s="11"/>
      <c r="MHH309" s="11"/>
      <c r="MHI309" s="11"/>
      <c r="MHJ309" s="11"/>
      <c r="MHK309" s="11"/>
      <c r="MHL309" s="11"/>
      <c r="MHM309" s="11"/>
      <c r="MHN309" s="11"/>
      <c r="MHO309" s="11"/>
      <c r="MHP309" s="11"/>
      <c r="MHQ309" s="11"/>
      <c r="MHR309" s="11"/>
      <c r="MHS309" s="11"/>
      <c r="MHT309" s="11"/>
      <c r="MHU309" s="11"/>
      <c r="MHV309" s="11"/>
      <c r="MHW309" s="11"/>
      <c r="MHX309" s="11"/>
      <c r="MHY309" s="11"/>
      <c r="MHZ309" s="11"/>
      <c r="MIA309" s="11"/>
      <c r="MIB309" s="11"/>
      <c r="MIC309" s="11"/>
      <c r="MID309" s="11"/>
      <c r="MIE309" s="11"/>
      <c r="MIF309" s="11"/>
      <c r="MIG309" s="11"/>
      <c r="MIH309" s="11"/>
      <c r="MII309" s="11"/>
      <c r="MIJ309" s="11"/>
      <c r="MIK309" s="11"/>
      <c r="MIL309" s="11"/>
      <c r="MIM309" s="11"/>
      <c r="MIN309" s="11"/>
      <c r="MIO309" s="11"/>
      <c r="MIP309" s="11"/>
      <c r="MIQ309" s="11"/>
      <c r="MIR309" s="11"/>
      <c r="MIS309" s="11"/>
      <c r="MIT309" s="11"/>
      <c r="MIU309" s="11"/>
      <c r="MIV309" s="11"/>
      <c r="MIW309" s="11"/>
      <c r="MIX309" s="11"/>
      <c r="MIY309" s="11"/>
      <c r="MIZ309" s="11"/>
      <c r="MJA309" s="11"/>
      <c r="MJB309" s="11"/>
      <c r="MJC309" s="11"/>
      <c r="MJD309" s="11"/>
      <c r="MJE309" s="11"/>
      <c r="MJF309" s="11"/>
      <c r="MJG309" s="11"/>
      <c r="MJH309" s="11"/>
      <c r="MJI309" s="11"/>
      <c r="MJJ309" s="11"/>
      <c r="MJK309" s="11"/>
      <c r="MJL309" s="11"/>
      <c r="MJM309" s="11"/>
      <c r="MJN309" s="11"/>
      <c r="MJO309" s="11"/>
      <c r="MJP309" s="11"/>
      <c r="MJQ309" s="11"/>
      <c r="MJR309" s="11"/>
      <c r="MJS309" s="11"/>
      <c r="MJT309" s="11"/>
      <c r="MJU309" s="11"/>
      <c r="MJV309" s="11"/>
      <c r="MJW309" s="11"/>
      <c r="MJX309" s="11"/>
      <c r="MJY309" s="11"/>
      <c r="MJZ309" s="11"/>
      <c r="MKA309" s="11"/>
      <c r="MKB309" s="11"/>
      <c r="MKC309" s="11"/>
      <c r="MKD309" s="11"/>
      <c r="MKE309" s="11"/>
      <c r="MKF309" s="11"/>
      <c r="MKG309" s="11"/>
      <c r="MKH309" s="11"/>
      <c r="MKI309" s="11"/>
      <c r="MKJ309" s="11"/>
      <c r="MKK309" s="11"/>
      <c r="MKL309" s="11"/>
      <c r="MKM309" s="11"/>
      <c r="MKN309" s="11"/>
      <c r="MKO309" s="11"/>
      <c r="MKP309" s="11"/>
      <c r="MKQ309" s="11"/>
      <c r="MKR309" s="11"/>
      <c r="MKS309" s="11"/>
      <c r="MKT309" s="11"/>
      <c r="MKU309" s="11"/>
      <c r="MKV309" s="11"/>
      <c r="MKW309" s="11"/>
      <c r="MKX309" s="11"/>
      <c r="MKY309" s="11"/>
      <c r="MKZ309" s="11"/>
      <c r="MLA309" s="11"/>
      <c r="MLB309" s="11"/>
      <c r="MLC309" s="11"/>
      <c r="MLD309" s="11"/>
      <c r="MLE309" s="11"/>
      <c r="MLF309" s="11"/>
      <c r="MLG309" s="11"/>
      <c r="MLH309" s="11"/>
      <c r="MLI309" s="11"/>
      <c r="MLJ309" s="11"/>
      <c r="MLK309" s="11"/>
      <c r="MLL309" s="11"/>
      <c r="MLM309" s="11"/>
      <c r="MLN309" s="11"/>
      <c r="MLO309" s="11"/>
      <c r="MLP309" s="11"/>
      <c r="MLQ309" s="11"/>
      <c r="MLR309" s="11"/>
      <c r="MLS309" s="11"/>
      <c r="MLT309" s="11"/>
      <c r="MLU309" s="11"/>
      <c r="MLV309" s="11"/>
      <c r="MLW309" s="11"/>
      <c r="MLX309" s="11"/>
      <c r="MLY309" s="11"/>
      <c r="MLZ309" s="11"/>
      <c r="MMA309" s="11"/>
      <c r="MMB309" s="11"/>
      <c r="MMC309" s="11"/>
      <c r="MMD309" s="11"/>
      <c r="MME309" s="11"/>
      <c r="MMF309" s="11"/>
      <c r="MMG309" s="11"/>
      <c r="MMH309" s="11"/>
      <c r="MMI309" s="11"/>
      <c r="MMJ309" s="11"/>
      <c r="MMK309" s="11"/>
      <c r="MML309" s="11"/>
      <c r="MMM309" s="11"/>
      <c r="MMN309" s="11"/>
      <c r="MMO309" s="11"/>
      <c r="MMP309" s="11"/>
      <c r="MMQ309" s="11"/>
      <c r="MMR309" s="11"/>
      <c r="MMS309" s="11"/>
      <c r="MMT309" s="11"/>
      <c r="MMU309" s="11"/>
      <c r="MMV309" s="11"/>
      <c r="MMW309" s="11"/>
      <c r="MMX309" s="11"/>
      <c r="MMY309" s="11"/>
      <c r="MMZ309" s="11"/>
      <c r="MNA309" s="11"/>
      <c r="MNB309" s="11"/>
      <c r="MNC309" s="11"/>
      <c r="MND309" s="11"/>
      <c r="MNE309" s="11"/>
      <c r="MNF309" s="11"/>
      <c r="MNG309" s="11"/>
      <c r="MNH309" s="11"/>
      <c r="MNI309" s="11"/>
      <c r="MNJ309" s="11"/>
      <c r="MNK309" s="11"/>
      <c r="MNL309" s="11"/>
      <c r="MNM309" s="11"/>
      <c r="MNN309" s="11"/>
      <c r="MNO309" s="11"/>
      <c r="MNP309" s="11"/>
      <c r="MNQ309" s="11"/>
      <c r="MNR309" s="11"/>
      <c r="MNS309" s="11"/>
      <c r="MNT309" s="11"/>
      <c r="MNU309" s="11"/>
      <c r="MNV309" s="11"/>
      <c r="MNW309" s="11"/>
      <c r="MNX309" s="11"/>
      <c r="MNY309" s="11"/>
      <c r="MNZ309" s="11"/>
      <c r="MOA309" s="11"/>
      <c r="MOB309" s="11"/>
      <c r="MOC309" s="11"/>
      <c r="MOD309" s="11"/>
      <c r="MOE309" s="11"/>
      <c r="MOF309" s="11"/>
      <c r="MOG309" s="11"/>
      <c r="MOH309" s="11"/>
      <c r="MOI309" s="11"/>
      <c r="MOJ309" s="11"/>
      <c r="MOK309" s="11"/>
      <c r="MOL309" s="11"/>
      <c r="MOM309" s="11"/>
      <c r="MON309" s="11"/>
      <c r="MOO309" s="11"/>
      <c r="MOP309" s="11"/>
      <c r="MOQ309" s="11"/>
      <c r="MOR309" s="11"/>
      <c r="MOS309" s="11"/>
      <c r="MOT309" s="11"/>
      <c r="MOU309" s="11"/>
      <c r="MOV309" s="11"/>
      <c r="MOW309" s="11"/>
      <c r="MOX309" s="11"/>
      <c r="MOY309" s="11"/>
      <c r="MOZ309" s="11"/>
      <c r="MPA309" s="11"/>
      <c r="MPB309" s="11"/>
      <c r="MPC309" s="11"/>
      <c r="MPD309" s="11"/>
      <c r="MPE309" s="11"/>
      <c r="MPF309" s="11"/>
      <c r="MPG309" s="11"/>
      <c r="MPH309" s="11"/>
      <c r="MPI309" s="11"/>
      <c r="MPJ309" s="11"/>
      <c r="MPK309" s="11"/>
      <c r="MPL309" s="11"/>
      <c r="MPM309" s="11"/>
      <c r="MPN309" s="11"/>
      <c r="MPO309" s="11"/>
      <c r="MPP309" s="11"/>
      <c r="MPQ309" s="11"/>
      <c r="MPR309" s="11"/>
      <c r="MPS309" s="11"/>
      <c r="MPT309" s="11"/>
      <c r="MPU309" s="11"/>
      <c r="MPV309" s="11"/>
      <c r="MPW309" s="11"/>
      <c r="MPX309" s="11"/>
      <c r="MPY309" s="11"/>
      <c r="MPZ309" s="11"/>
      <c r="MQA309" s="11"/>
      <c r="MQB309" s="11"/>
      <c r="MQC309" s="11"/>
      <c r="MQD309" s="11"/>
      <c r="MQE309" s="11"/>
      <c r="MQF309" s="11"/>
      <c r="MQG309" s="11"/>
      <c r="MQH309" s="11"/>
      <c r="MQI309" s="11"/>
      <c r="MQJ309" s="11"/>
      <c r="MQK309" s="11"/>
      <c r="MQL309" s="11"/>
      <c r="MQM309" s="11"/>
      <c r="MQN309" s="11"/>
      <c r="MQO309" s="11"/>
      <c r="MQP309" s="11"/>
      <c r="MQQ309" s="11"/>
      <c r="MQR309" s="11"/>
      <c r="MQS309" s="11"/>
      <c r="MQT309" s="11"/>
      <c r="MQU309" s="11"/>
      <c r="MQV309" s="11"/>
      <c r="MQW309" s="11"/>
      <c r="MQX309" s="11"/>
      <c r="MQY309" s="11"/>
      <c r="MQZ309" s="11"/>
      <c r="MRA309" s="11"/>
      <c r="MRB309" s="11"/>
      <c r="MRC309" s="11"/>
      <c r="MRD309" s="11"/>
      <c r="MRE309" s="11"/>
      <c r="MRF309" s="11"/>
      <c r="MRG309" s="11"/>
      <c r="MRH309" s="11"/>
      <c r="MRI309" s="11"/>
      <c r="MRJ309" s="11"/>
      <c r="MRK309" s="11"/>
      <c r="MRL309" s="11"/>
      <c r="MRM309" s="11"/>
      <c r="MRN309" s="11"/>
      <c r="MRO309" s="11"/>
      <c r="MRP309" s="11"/>
      <c r="MRQ309" s="11"/>
      <c r="MRR309" s="11"/>
      <c r="MRS309" s="11"/>
      <c r="MRT309" s="11"/>
      <c r="MRU309" s="11"/>
      <c r="MRV309" s="11"/>
      <c r="MRW309" s="11"/>
      <c r="MRX309" s="11"/>
      <c r="MRY309" s="11"/>
      <c r="MRZ309" s="11"/>
      <c r="MSA309" s="11"/>
      <c r="MSB309" s="11"/>
      <c r="MSC309" s="11"/>
      <c r="MSD309" s="11"/>
      <c r="MSE309" s="11"/>
      <c r="MSF309" s="11"/>
      <c r="MSG309" s="11"/>
      <c r="MSH309" s="11"/>
      <c r="MSI309" s="11"/>
      <c r="MSJ309" s="11"/>
      <c r="MSK309" s="11"/>
      <c r="MSL309" s="11"/>
      <c r="MSM309" s="11"/>
      <c r="MSN309" s="11"/>
      <c r="MSO309" s="11"/>
      <c r="MSP309" s="11"/>
      <c r="MSQ309" s="11"/>
      <c r="MSR309" s="11"/>
      <c r="MSS309" s="11"/>
      <c r="MST309" s="11"/>
      <c r="MSU309" s="11"/>
      <c r="MSV309" s="11"/>
      <c r="MSW309" s="11"/>
      <c r="MSX309" s="11"/>
      <c r="MSY309" s="11"/>
      <c r="MSZ309" s="11"/>
      <c r="MTA309" s="11"/>
      <c r="MTB309" s="11"/>
      <c r="MTC309" s="11"/>
      <c r="MTD309" s="11"/>
      <c r="MTE309" s="11"/>
      <c r="MTF309" s="11"/>
      <c r="MTG309" s="11"/>
      <c r="MTH309" s="11"/>
      <c r="MTI309" s="11"/>
      <c r="MTJ309" s="11"/>
      <c r="MTK309" s="11"/>
      <c r="MTL309" s="11"/>
      <c r="MTM309" s="11"/>
      <c r="MTN309" s="11"/>
      <c r="MTO309" s="11"/>
      <c r="MTP309" s="11"/>
      <c r="MTQ309" s="11"/>
      <c r="MTR309" s="11"/>
      <c r="MTS309" s="11"/>
      <c r="MTT309" s="11"/>
      <c r="MTU309" s="11"/>
      <c r="MTV309" s="11"/>
      <c r="MTW309" s="11"/>
      <c r="MTX309" s="11"/>
      <c r="MTY309" s="11"/>
      <c r="MTZ309" s="11"/>
      <c r="MUA309" s="11"/>
      <c r="MUB309" s="11"/>
      <c r="MUC309" s="11"/>
      <c r="MUD309" s="11"/>
      <c r="MUE309" s="11"/>
      <c r="MUF309" s="11"/>
      <c r="MUG309" s="11"/>
      <c r="MUH309" s="11"/>
      <c r="MUI309" s="11"/>
      <c r="MUJ309" s="11"/>
      <c r="MUK309" s="11"/>
      <c r="MUL309" s="11"/>
      <c r="MUM309" s="11"/>
      <c r="MUN309" s="11"/>
      <c r="MUO309" s="11"/>
      <c r="MUP309" s="11"/>
      <c r="MUQ309" s="11"/>
      <c r="MUR309" s="11"/>
      <c r="MUS309" s="11"/>
      <c r="MUT309" s="11"/>
      <c r="MUU309" s="11"/>
      <c r="MUV309" s="11"/>
      <c r="MUW309" s="11"/>
      <c r="MUX309" s="11"/>
      <c r="MUY309" s="11"/>
      <c r="MUZ309" s="11"/>
      <c r="MVA309" s="11"/>
      <c r="MVB309" s="11"/>
      <c r="MVC309" s="11"/>
      <c r="MVD309" s="11"/>
      <c r="MVE309" s="11"/>
      <c r="MVF309" s="11"/>
      <c r="MVG309" s="11"/>
      <c r="MVH309" s="11"/>
      <c r="MVI309" s="11"/>
      <c r="MVJ309" s="11"/>
      <c r="MVK309" s="11"/>
      <c r="MVL309" s="11"/>
      <c r="MVM309" s="11"/>
      <c r="MVN309" s="11"/>
      <c r="MVO309" s="11"/>
      <c r="MVP309" s="11"/>
      <c r="MVQ309" s="11"/>
      <c r="MVR309" s="11"/>
      <c r="MVS309" s="11"/>
      <c r="MVT309" s="11"/>
      <c r="MVU309" s="11"/>
      <c r="MVV309" s="11"/>
      <c r="MVW309" s="11"/>
      <c r="MVX309" s="11"/>
      <c r="MVY309" s="11"/>
      <c r="MVZ309" s="11"/>
      <c r="MWA309" s="11"/>
      <c r="MWB309" s="11"/>
      <c r="MWC309" s="11"/>
      <c r="MWD309" s="11"/>
      <c r="MWE309" s="11"/>
      <c r="MWF309" s="11"/>
      <c r="MWG309" s="11"/>
      <c r="MWH309" s="11"/>
      <c r="MWI309" s="11"/>
      <c r="MWJ309" s="11"/>
      <c r="MWK309" s="11"/>
      <c r="MWL309" s="11"/>
      <c r="MWM309" s="11"/>
      <c r="MWN309" s="11"/>
      <c r="MWO309" s="11"/>
      <c r="MWP309" s="11"/>
      <c r="MWQ309" s="11"/>
      <c r="MWR309" s="11"/>
      <c r="MWS309" s="11"/>
      <c r="MWT309" s="11"/>
      <c r="MWU309" s="11"/>
      <c r="MWV309" s="11"/>
      <c r="MWW309" s="11"/>
      <c r="MWX309" s="11"/>
      <c r="MWY309" s="11"/>
      <c r="MWZ309" s="11"/>
      <c r="MXA309" s="11"/>
      <c r="MXB309" s="11"/>
      <c r="MXC309" s="11"/>
      <c r="MXD309" s="11"/>
      <c r="MXE309" s="11"/>
      <c r="MXF309" s="11"/>
      <c r="MXG309" s="11"/>
      <c r="MXH309" s="11"/>
      <c r="MXI309" s="11"/>
      <c r="MXJ309" s="11"/>
      <c r="MXK309" s="11"/>
      <c r="MXL309" s="11"/>
      <c r="MXM309" s="11"/>
      <c r="MXN309" s="11"/>
      <c r="MXO309" s="11"/>
      <c r="MXP309" s="11"/>
      <c r="MXQ309" s="11"/>
      <c r="MXR309" s="11"/>
      <c r="MXS309" s="11"/>
      <c r="MXT309" s="11"/>
      <c r="MXU309" s="11"/>
      <c r="MXV309" s="11"/>
      <c r="MXW309" s="11"/>
      <c r="MXX309" s="11"/>
      <c r="MXY309" s="11"/>
      <c r="MXZ309" s="11"/>
      <c r="MYA309" s="11"/>
      <c r="MYB309" s="11"/>
      <c r="MYC309" s="11"/>
      <c r="MYD309" s="11"/>
      <c r="MYE309" s="11"/>
      <c r="MYF309" s="11"/>
      <c r="MYG309" s="11"/>
      <c r="MYH309" s="11"/>
      <c r="MYI309" s="11"/>
      <c r="MYJ309" s="11"/>
      <c r="MYK309" s="11"/>
      <c r="MYL309" s="11"/>
      <c r="MYM309" s="11"/>
      <c r="MYN309" s="11"/>
      <c r="MYO309" s="11"/>
      <c r="MYP309" s="11"/>
      <c r="MYQ309" s="11"/>
      <c r="MYR309" s="11"/>
      <c r="MYS309" s="11"/>
      <c r="MYT309" s="11"/>
      <c r="MYU309" s="11"/>
      <c r="MYV309" s="11"/>
      <c r="MYW309" s="11"/>
      <c r="MYX309" s="11"/>
      <c r="MYY309" s="11"/>
      <c r="MYZ309" s="11"/>
      <c r="MZA309" s="11"/>
      <c r="MZB309" s="11"/>
      <c r="MZC309" s="11"/>
      <c r="MZD309" s="11"/>
      <c r="MZE309" s="11"/>
      <c r="MZF309" s="11"/>
      <c r="MZG309" s="11"/>
      <c r="MZH309" s="11"/>
      <c r="MZI309" s="11"/>
      <c r="MZJ309" s="11"/>
      <c r="MZK309" s="11"/>
      <c r="MZL309" s="11"/>
      <c r="MZM309" s="11"/>
      <c r="MZN309" s="11"/>
      <c r="MZO309" s="11"/>
      <c r="MZP309" s="11"/>
      <c r="MZQ309" s="11"/>
      <c r="MZR309" s="11"/>
      <c r="MZS309" s="11"/>
      <c r="MZT309" s="11"/>
      <c r="MZU309" s="11"/>
      <c r="MZV309" s="11"/>
      <c r="MZW309" s="11"/>
      <c r="MZX309" s="11"/>
      <c r="MZY309" s="11"/>
      <c r="MZZ309" s="11"/>
      <c r="NAA309" s="11"/>
      <c r="NAB309" s="11"/>
      <c r="NAC309" s="11"/>
      <c r="NAD309" s="11"/>
      <c r="NAE309" s="11"/>
      <c r="NAF309" s="11"/>
      <c r="NAG309" s="11"/>
      <c r="NAH309" s="11"/>
      <c r="NAI309" s="11"/>
      <c r="NAJ309" s="11"/>
      <c r="NAK309" s="11"/>
      <c r="NAL309" s="11"/>
      <c r="NAM309" s="11"/>
      <c r="NAN309" s="11"/>
      <c r="NAO309" s="11"/>
      <c r="NAP309" s="11"/>
      <c r="NAQ309" s="11"/>
      <c r="NAR309" s="11"/>
      <c r="NAS309" s="11"/>
      <c r="NAT309" s="11"/>
      <c r="NAU309" s="11"/>
      <c r="NAV309" s="11"/>
      <c r="NAW309" s="11"/>
      <c r="NAX309" s="11"/>
      <c r="NAY309" s="11"/>
      <c r="NAZ309" s="11"/>
      <c r="NBA309" s="11"/>
      <c r="NBB309" s="11"/>
      <c r="NBC309" s="11"/>
      <c r="NBD309" s="11"/>
      <c r="NBE309" s="11"/>
      <c r="NBF309" s="11"/>
      <c r="NBG309" s="11"/>
      <c r="NBH309" s="11"/>
      <c r="NBI309" s="11"/>
      <c r="NBJ309" s="11"/>
      <c r="NBK309" s="11"/>
      <c r="NBL309" s="11"/>
      <c r="NBM309" s="11"/>
      <c r="NBN309" s="11"/>
      <c r="NBO309" s="11"/>
      <c r="NBP309" s="11"/>
      <c r="NBQ309" s="11"/>
      <c r="NBR309" s="11"/>
      <c r="NBS309" s="11"/>
      <c r="NBT309" s="11"/>
      <c r="NBU309" s="11"/>
      <c r="NBV309" s="11"/>
      <c r="NBW309" s="11"/>
      <c r="NBX309" s="11"/>
      <c r="NBY309" s="11"/>
      <c r="NBZ309" s="11"/>
      <c r="NCA309" s="11"/>
      <c r="NCB309" s="11"/>
      <c r="NCC309" s="11"/>
      <c r="NCD309" s="11"/>
      <c r="NCE309" s="11"/>
      <c r="NCF309" s="11"/>
      <c r="NCG309" s="11"/>
      <c r="NCH309" s="11"/>
      <c r="NCI309" s="11"/>
      <c r="NCJ309" s="11"/>
      <c r="NCK309" s="11"/>
      <c r="NCL309" s="11"/>
      <c r="NCM309" s="11"/>
      <c r="NCN309" s="11"/>
      <c r="NCO309" s="11"/>
      <c r="NCP309" s="11"/>
      <c r="NCQ309" s="11"/>
      <c r="NCR309" s="11"/>
      <c r="NCS309" s="11"/>
      <c r="NCT309" s="11"/>
      <c r="NCU309" s="11"/>
      <c r="NCV309" s="11"/>
      <c r="NCW309" s="11"/>
      <c r="NCX309" s="11"/>
      <c r="NCY309" s="11"/>
      <c r="NCZ309" s="11"/>
      <c r="NDA309" s="11"/>
      <c r="NDB309" s="11"/>
      <c r="NDC309" s="11"/>
      <c r="NDD309" s="11"/>
      <c r="NDE309" s="11"/>
      <c r="NDF309" s="11"/>
      <c r="NDG309" s="11"/>
      <c r="NDH309" s="11"/>
      <c r="NDI309" s="11"/>
      <c r="NDJ309" s="11"/>
      <c r="NDK309" s="11"/>
      <c r="NDL309" s="11"/>
      <c r="NDM309" s="11"/>
      <c r="NDN309" s="11"/>
      <c r="NDO309" s="11"/>
      <c r="NDP309" s="11"/>
      <c r="NDQ309" s="11"/>
      <c r="NDR309" s="11"/>
      <c r="NDS309" s="11"/>
      <c r="NDT309" s="11"/>
      <c r="NDU309" s="11"/>
      <c r="NDV309" s="11"/>
      <c r="NDW309" s="11"/>
      <c r="NDX309" s="11"/>
      <c r="NDY309" s="11"/>
      <c r="NDZ309" s="11"/>
      <c r="NEA309" s="11"/>
      <c r="NEB309" s="11"/>
      <c r="NEC309" s="11"/>
      <c r="NED309" s="11"/>
      <c r="NEE309" s="11"/>
      <c r="NEF309" s="11"/>
      <c r="NEG309" s="11"/>
      <c r="NEH309" s="11"/>
      <c r="NEI309" s="11"/>
      <c r="NEJ309" s="11"/>
      <c r="NEK309" s="11"/>
      <c r="NEL309" s="11"/>
      <c r="NEM309" s="11"/>
      <c r="NEN309" s="11"/>
      <c r="NEO309" s="11"/>
      <c r="NEP309" s="11"/>
      <c r="NEQ309" s="11"/>
      <c r="NER309" s="11"/>
      <c r="NES309" s="11"/>
      <c r="NET309" s="11"/>
      <c r="NEU309" s="11"/>
      <c r="NEV309" s="11"/>
      <c r="NEW309" s="11"/>
      <c r="NEX309" s="11"/>
      <c r="NEY309" s="11"/>
      <c r="NEZ309" s="11"/>
      <c r="NFA309" s="11"/>
      <c r="NFB309" s="11"/>
      <c r="NFC309" s="11"/>
      <c r="NFD309" s="11"/>
      <c r="NFE309" s="11"/>
      <c r="NFF309" s="11"/>
      <c r="NFG309" s="11"/>
      <c r="NFH309" s="11"/>
      <c r="NFI309" s="11"/>
      <c r="NFJ309" s="11"/>
      <c r="NFK309" s="11"/>
      <c r="NFL309" s="11"/>
      <c r="NFM309" s="11"/>
      <c r="NFN309" s="11"/>
      <c r="NFO309" s="11"/>
      <c r="NFP309" s="11"/>
      <c r="NFQ309" s="11"/>
      <c r="NFR309" s="11"/>
      <c r="NFS309" s="11"/>
      <c r="NFT309" s="11"/>
      <c r="NFU309" s="11"/>
      <c r="NFV309" s="11"/>
      <c r="NFW309" s="11"/>
      <c r="NFX309" s="11"/>
      <c r="NFY309" s="11"/>
      <c r="NFZ309" s="11"/>
      <c r="NGA309" s="11"/>
      <c r="NGB309" s="11"/>
      <c r="NGC309" s="11"/>
      <c r="NGD309" s="11"/>
      <c r="NGE309" s="11"/>
      <c r="NGF309" s="11"/>
      <c r="NGG309" s="11"/>
      <c r="NGH309" s="11"/>
      <c r="NGI309" s="11"/>
      <c r="NGJ309" s="11"/>
      <c r="NGK309" s="11"/>
      <c r="NGL309" s="11"/>
      <c r="NGM309" s="11"/>
      <c r="NGN309" s="11"/>
      <c r="NGO309" s="11"/>
      <c r="NGP309" s="11"/>
      <c r="NGQ309" s="11"/>
      <c r="NGR309" s="11"/>
      <c r="NGS309" s="11"/>
      <c r="NGT309" s="11"/>
      <c r="NGU309" s="11"/>
      <c r="NGV309" s="11"/>
      <c r="NGW309" s="11"/>
      <c r="NGX309" s="11"/>
      <c r="NGY309" s="11"/>
      <c r="NGZ309" s="11"/>
      <c r="NHA309" s="11"/>
      <c r="NHB309" s="11"/>
      <c r="NHC309" s="11"/>
      <c r="NHD309" s="11"/>
      <c r="NHE309" s="11"/>
      <c r="NHF309" s="11"/>
      <c r="NHG309" s="11"/>
      <c r="NHH309" s="11"/>
      <c r="NHI309" s="11"/>
      <c r="NHJ309" s="11"/>
      <c r="NHK309" s="11"/>
      <c r="NHL309" s="11"/>
      <c r="NHM309" s="11"/>
      <c r="NHN309" s="11"/>
      <c r="NHO309" s="11"/>
      <c r="NHP309" s="11"/>
      <c r="NHQ309" s="11"/>
      <c r="NHR309" s="11"/>
      <c r="NHS309" s="11"/>
      <c r="NHT309" s="11"/>
      <c r="NHU309" s="11"/>
      <c r="NHV309" s="11"/>
      <c r="NHW309" s="11"/>
      <c r="NHX309" s="11"/>
      <c r="NHY309" s="11"/>
      <c r="NHZ309" s="11"/>
      <c r="NIA309" s="11"/>
      <c r="NIB309" s="11"/>
      <c r="NIC309" s="11"/>
      <c r="NID309" s="11"/>
      <c r="NIE309" s="11"/>
      <c r="NIF309" s="11"/>
      <c r="NIG309" s="11"/>
      <c r="NIH309" s="11"/>
      <c r="NII309" s="11"/>
      <c r="NIJ309" s="11"/>
      <c r="NIK309" s="11"/>
      <c r="NIL309" s="11"/>
      <c r="NIM309" s="11"/>
      <c r="NIN309" s="11"/>
      <c r="NIO309" s="11"/>
      <c r="NIP309" s="11"/>
      <c r="NIQ309" s="11"/>
      <c r="NIR309" s="11"/>
      <c r="NIS309" s="11"/>
      <c r="NIT309" s="11"/>
      <c r="NIU309" s="11"/>
      <c r="NIV309" s="11"/>
      <c r="NIW309" s="11"/>
      <c r="NIX309" s="11"/>
      <c r="NIY309" s="11"/>
      <c r="NIZ309" s="11"/>
      <c r="NJA309" s="11"/>
      <c r="NJB309" s="11"/>
      <c r="NJC309" s="11"/>
      <c r="NJD309" s="11"/>
      <c r="NJE309" s="11"/>
      <c r="NJF309" s="11"/>
      <c r="NJG309" s="11"/>
      <c r="NJH309" s="11"/>
      <c r="NJI309" s="11"/>
      <c r="NJJ309" s="11"/>
      <c r="NJK309" s="11"/>
      <c r="NJL309" s="11"/>
      <c r="NJM309" s="11"/>
      <c r="NJN309" s="11"/>
      <c r="NJO309" s="11"/>
      <c r="NJP309" s="11"/>
      <c r="NJQ309" s="11"/>
      <c r="NJR309" s="11"/>
      <c r="NJS309" s="11"/>
      <c r="NJT309" s="11"/>
      <c r="NJU309" s="11"/>
      <c r="NJV309" s="11"/>
      <c r="NJW309" s="11"/>
      <c r="NJX309" s="11"/>
      <c r="NJY309" s="11"/>
      <c r="NJZ309" s="11"/>
      <c r="NKA309" s="11"/>
      <c r="NKB309" s="11"/>
      <c r="NKC309" s="11"/>
      <c r="NKD309" s="11"/>
      <c r="NKE309" s="11"/>
      <c r="NKF309" s="11"/>
      <c r="NKG309" s="11"/>
      <c r="NKH309" s="11"/>
      <c r="NKI309" s="11"/>
      <c r="NKJ309" s="11"/>
      <c r="NKK309" s="11"/>
      <c r="NKL309" s="11"/>
      <c r="NKM309" s="11"/>
      <c r="NKN309" s="11"/>
      <c r="NKO309" s="11"/>
      <c r="NKP309" s="11"/>
      <c r="NKQ309" s="11"/>
      <c r="NKR309" s="11"/>
      <c r="NKS309" s="11"/>
      <c r="NKT309" s="11"/>
      <c r="NKU309" s="11"/>
      <c r="NKV309" s="11"/>
      <c r="NKW309" s="11"/>
      <c r="NKX309" s="11"/>
      <c r="NKY309" s="11"/>
      <c r="NKZ309" s="11"/>
      <c r="NLA309" s="11"/>
      <c r="NLB309" s="11"/>
      <c r="NLC309" s="11"/>
      <c r="NLD309" s="11"/>
      <c r="NLE309" s="11"/>
      <c r="NLF309" s="11"/>
      <c r="NLG309" s="11"/>
      <c r="NLH309" s="11"/>
      <c r="NLI309" s="11"/>
      <c r="NLJ309" s="11"/>
      <c r="NLK309" s="11"/>
      <c r="NLL309" s="11"/>
      <c r="NLM309" s="11"/>
      <c r="NLN309" s="11"/>
      <c r="NLO309" s="11"/>
      <c r="NLP309" s="11"/>
      <c r="NLQ309" s="11"/>
      <c r="NLR309" s="11"/>
      <c r="NLS309" s="11"/>
      <c r="NLT309" s="11"/>
      <c r="NLU309" s="11"/>
      <c r="NLV309" s="11"/>
      <c r="NLW309" s="11"/>
      <c r="NLX309" s="11"/>
      <c r="NLY309" s="11"/>
      <c r="NLZ309" s="11"/>
      <c r="NMA309" s="11"/>
      <c r="NMB309" s="11"/>
      <c r="NMC309" s="11"/>
      <c r="NMD309" s="11"/>
      <c r="NME309" s="11"/>
      <c r="NMF309" s="11"/>
      <c r="NMG309" s="11"/>
      <c r="NMH309" s="11"/>
      <c r="NMI309" s="11"/>
      <c r="NMJ309" s="11"/>
      <c r="NMK309" s="11"/>
      <c r="NML309" s="11"/>
      <c r="NMM309" s="11"/>
      <c r="NMN309" s="11"/>
      <c r="NMO309" s="11"/>
      <c r="NMP309" s="11"/>
      <c r="NMQ309" s="11"/>
      <c r="NMR309" s="11"/>
      <c r="NMS309" s="11"/>
      <c r="NMT309" s="11"/>
      <c r="NMU309" s="11"/>
      <c r="NMV309" s="11"/>
      <c r="NMW309" s="11"/>
      <c r="NMX309" s="11"/>
      <c r="NMY309" s="11"/>
      <c r="NMZ309" s="11"/>
      <c r="NNA309" s="11"/>
      <c r="NNB309" s="11"/>
      <c r="NNC309" s="11"/>
      <c r="NND309" s="11"/>
      <c r="NNE309" s="11"/>
      <c r="NNF309" s="11"/>
      <c r="NNG309" s="11"/>
      <c r="NNH309" s="11"/>
      <c r="NNI309" s="11"/>
      <c r="NNJ309" s="11"/>
      <c r="NNK309" s="11"/>
      <c r="NNL309" s="11"/>
      <c r="NNM309" s="11"/>
      <c r="NNN309" s="11"/>
      <c r="NNO309" s="11"/>
      <c r="NNP309" s="11"/>
      <c r="NNQ309" s="11"/>
      <c r="NNR309" s="11"/>
      <c r="NNS309" s="11"/>
      <c r="NNT309" s="11"/>
      <c r="NNU309" s="11"/>
      <c r="NNV309" s="11"/>
      <c r="NNW309" s="11"/>
      <c r="NNX309" s="11"/>
      <c r="NNY309" s="11"/>
      <c r="NNZ309" s="11"/>
      <c r="NOA309" s="11"/>
      <c r="NOB309" s="11"/>
      <c r="NOC309" s="11"/>
      <c r="NOD309" s="11"/>
      <c r="NOE309" s="11"/>
      <c r="NOF309" s="11"/>
      <c r="NOG309" s="11"/>
      <c r="NOH309" s="11"/>
      <c r="NOI309" s="11"/>
      <c r="NOJ309" s="11"/>
      <c r="NOK309" s="11"/>
      <c r="NOL309" s="11"/>
      <c r="NOM309" s="11"/>
      <c r="NON309" s="11"/>
      <c r="NOO309" s="11"/>
      <c r="NOP309" s="11"/>
      <c r="NOQ309" s="11"/>
      <c r="NOR309" s="11"/>
      <c r="NOS309" s="11"/>
      <c r="NOT309" s="11"/>
      <c r="NOU309" s="11"/>
      <c r="NOV309" s="11"/>
      <c r="NOW309" s="11"/>
      <c r="NOX309" s="11"/>
      <c r="NOY309" s="11"/>
      <c r="NOZ309" s="11"/>
      <c r="NPA309" s="11"/>
      <c r="NPB309" s="11"/>
      <c r="NPC309" s="11"/>
      <c r="NPD309" s="11"/>
      <c r="NPE309" s="11"/>
      <c r="NPF309" s="11"/>
      <c r="NPG309" s="11"/>
      <c r="NPH309" s="11"/>
      <c r="NPI309" s="11"/>
      <c r="NPJ309" s="11"/>
      <c r="NPK309" s="11"/>
      <c r="NPL309" s="11"/>
      <c r="NPM309" s="11"/>
      <c r="NPN309" s="11"/>
      <c r="NPO309" s="11"/>
      <c r="NPP309" s="11"/>
      <c r="NPQ309" s="11"/>
      <c r="NPR309" s="11"/>
      <c r="NPS309" s="11"/>
      <c r="NPT309" s="11"/>
      <c r="NPU309" s="11"/>
      <c r="NPV309" s="11"/>
      <c r="NPW309" s="11"/>
      <c r="NPX309" s="11"/>
      <c r="NPY309" s="11"/>
      <c r="NPZ309" s="11"/>
      <c r="NQA309" s="11"/>
      <c r="NQB309" s="11"/>
      <c r="NQC309" s="11"/>
      <c r="NQD309" s="11"/>
      <c r="NQE309" s="11"/>
      <c r="NQF309" s="11"/>
      <c r="NQG309" s="11"/>
      <c r="NQH309" s="11"/>
      <c r="NQI309" s="11"/>
      <c r="NQJ309" s="11"/>
      <c r="NQK309" s="11"/>
      <c r="NQL309" s="11"/>
      <c r="NQM309" s="11"/>
      <c r="NQN309" s="11"/>
      <c r="NQO309" s="11"/>
      <c r="NQP309" s="11"/>
      <c r="NQQ309" s="11"/>
      <c r="NQR309" s="11"/>
      <c r="NQS309" s="11"/>
      <c r="NQT309" s="11"/>
      <c r="NQU309" s="11"/>
      <c r="NQV309" s="11"/>
      <c r="NQW309" s="11"/>
      <c r="NQX309" s="11"/>
      <c r="NQY309" s="11"/>
      <c r="NQZ309" s="11"/>
      <c r="NRA309" s="11"/>
      <c r="NRB309" s="11"/>
      <c r="NRC309" s="11"/>
      <c r="NRD309" s="11"/>
      <c r="NRE309" s="11"/>
      <c r="NRF309" s="11"/>
      <c r="NRG309" s="11"/>
      <c r="NRH309" s="11"/>
      <c r="NRI309" s="11"/>
      <c r="NRJ309" s="11"/>
      <c r="NRK309" s="11"/>
      <c r="NRL309" s="11"/>
      <c r="NRM309" s="11"/>
      <c r="NRN309" s="11"/>
      <c r="NRO309" s="11"/>
      <c r="NRP309" s="11"/>
      <c r="NRQ309" s="11"/>
      <c r="NRR309" s="11"/>
      <c r="NRS309" s="11"/>
      <c r="NRT309" s="11"/>
      <c r="NRU309" s="11"/>
      <c r="NRV309" s="11"/>
      <c r="NRW309" s="11"/>
      <c r="NRX309" s="11"/>
      <c r="NRY309" s="11"/>
      <c r="NRZ309" s="11"/>
      <c r="NSA309" s="11"/>
      <c r="NSB309" s="11"/>
      <c r="NSC309" s="11"/>
      <c r="NSD309" s="11"/>
      <c r="NSE309" s="11"/>
      <c r="NSF309" s="11"/>
      <c r="NSG309" s="11"/>
      <c r="NSH309" s="11"/>
      <c r="NSI309" s="11"/>
      <c r="NSJ309" s="11"/>
      <c r="NSK309" s="11"/>
      <c r="NSL309" s="11"/>
      <c r="NSM309" s="11"/>
      <c r="NSN309" s="11"/>
      <c r="NSO309" s="11"/>
      <c r="NSP309" s="11"/>
      <c r="NSQ309" s="11"/>
      <c r="NSR309" s="11"/>
      <c r="NSS309" s="11"/>
      <c r="NST309" s="11"/>
      <c r="NSU309" s="11"/>
      <c r="NSV309" s="11"/>
      <c r="NSW309" s="11"/>
      <c r="NSX309" s="11"/>
      <c r="NSY309" s="11"/>
      <c r="NSZ309" s="11"/>
      <c r="NTA309" s="11"/>
      <c r="NTB309" s="11"/>
      <c r="NTC309" s="11"/>
      <c r="NTD309" s="11"/>
      <c r="NTE309" s="11"/>
      <c r="NTF309" s="11"/>
      <c r="NTG309" s="11"/>
      <c r="NTH309" s="11"/>
      <c r="NTI309" s="11"/>
      <c r="NTJ309" s="11"/>
      <c r="NTK309" s="11"/>
      <c r="NTL309" s="11"/>
      <c r="NTM309" s="11"/>
      <c r="NTN309" s="11"/>
      <c r="NTO309" s="11"/>
      <c r="NTP309" s="11"/>
      <c r="NTQ309" s="11"/>
      <c r="NTR309" s="11"/>
      <c r="NTS309" s="11"/>
      <c r="NTT309" s="11"/>
      <c r="NTU309" s="11"/>
      <c r="NTV309" s="11"/>
      <c r="NTW309" s="11"/>
      <c r="NTX309" s="11"/>
      <c r="NTY309" s="11"/>
      <c r="NTZ309" s="11"/>
      <c r="NUA309" s="11"/>
      <c r="NUB309" s="11"/>
      <c r="NUC309" s="11"/>
      <c r="NUD309" s="11"/>
      <c r="NUE309" s="11"/>
      <c r="NUF309" s="11"/>
      <c r="NUG309" s="11"/>
      <c r="NUH309" s="11"/>
      <c r="NUI309" s="11"/>
      <c r="NUJ309" s="11"/>
      <c r="NUK309" s="11"/>
      <c r="NUL309" s="11"/>
      <c r="NUM309" s="11"/>
      <c r="NUN309" s="11"/>
      <c r="NUO309" s="11"/>
      <c r="NUP309" s="11"/>
      <c r="NUQ309" s="11"/>
      <c r="NUR309" s="11"/>
      <c r="NUS309" s="11"/>
      <c r="NUT309" s="11"/>
      <c r="NUU309" s="11"/>
      <c r="NUV309" s="11"/>
      <c r="NUW309" s="11"/>
      <c r="NUX309" s="11"/>
      <c r="NUY309" s="11"/>
      <c r="NUZ309" s="11"/>
      <c r="NVA309" s="11"/>
      <c r="NVB309" s="11"/>
      <c r="NVC309" s="11"/>
      <c r="NVD309" s="11"/>
      <c r="NVE309" s="11"/>
      <c r="NVF309" s="11"/>
      <c r="NVG309" s="11"/>
      <c r="NVH309" s="11"/>
      <c r="NVI309" s="11"/>
      <c r="NVJ309" s="11"/>
      <c r="NVK309" s="11"/>
      <c r="NVL309" s="11"/>
      <c r="NVM309" s="11"/>
      <c r="NVN309" s="11"/>
      <c r="NVO309" s="11"/>
      <c r="NVP309" s="11"/>
      <c r="NVQ309" s="11"/>
      <c r="NVR309" s="11"/>
      <c r="NVS309" s="11"/>
      <c r="NVT309" s="11"/>
      <c r="NVU309" s="11"/>
      <c r="NVV309" s="11"/>
      <c r="NVW309" s="11"/>
      <c r="NVX309" s="11"/>
      <c r="NVY309" s="11"/>
      <c r="NVZ309" s="11"/>
      <c r="NWA309" s="11"/>
      <c r="NWB309" s="11"/>
      <c r="NWC309" s="11"/>
      <c r="NWD309" s="11"/>
      <c r="NWE309" s="11"/>
      <c r="NWF309" s="11"/>
      <c r="NWG309" s="11"/>
      <c r="NWH309" s="11"/>
      <c r="NWI309" s="11"/>
      <c r="NWJ309" s="11"/>
      <c r="NWK309" s="11"/>
      <c r="NWL309" s="11"/>
      <c r="NWM309" s="11"/>
      <c r="NWN309" s="11"/>
      <c r="NWO309" s="11"/>
      <c r="NWP309" s="11"/>
      <c r="NWQ309" s="11"/>
      <c r="NWR309" s="11"/>
      <c r="NWS309" s="11"/>
      <c r="NWT309" s="11"/>
      <c r="NWU309" s="11"/>
      <c r="NWV309" s="11"/>
      <c r="NWW309" s="11"/>
      <c r="NWX309" s="11"/>
      <c r="NWY309" s="11"/>
      <c r="NWZ309" s="11"/>
      <c r="NXA309" s="11"/>
      <c r="NXB309" s="11"/>
      <c r="NXC309" s="11"/>
      <c r="NXD309" s="11"/>
      <c r="NXE309" s="11"/>
      <c r="NXF309" s="11"/>
      <c r="NXG309" s="11"/>
      <c r="NXH309" s="11"/>
      <c r="NXI309" s="11"/>
      <c r="NXJ309" s="11"/>
      <c r="NXK309" s="11"/>
      <c r="NXL309" s="11"/>
      <c r="NXM309" s="11"/>
      <c r="NXN309" s="11"/>
      <c r="NXO309" s="11"/>
      <c r="NXP309" s="11"/>
      <c r="NXQ309" s="11"/>
      <c r="NXR309" s="11"/>
      <c r="NXS309" s="11"/>
      <c r="NXT309" s="11"/>
      <c r="NXU309" s="11"/>
      <c r="NXV309" s="11"/>
      <c r="NXW309" s="11"/>
      <c r="NXX309" s="11"/>
      <c r="NXY309" s="11"/>
      <c r="NXZ309" s="11"/>
      <c r="NYA309" s="11"/>
      <c r="NYB309" s="11"/>
      <c r="NYC309" s="11"/>
      <c r="NYD309" s="11"/>
      <c r="NYE309" s="11"/>
      <c r="NYF309" s="11"/>
      <c r="NYG309" s="11"/>
      <c r="NYH309" s="11"/>
      <c r="NYI309" s="11"/>
      <c r="NYJ309" s="11"/>
      <c r="NYK309" s="11"/>
      <c r="NYL309" s="11"/>
      <c r="NYM309" s="11"/>
      <c r="NYN309" s="11"/>
      <c r="NYO309" s="11"/>
      <c r="NYP309" s="11"/>
      <c r="NYQ309" s="11"/>
      <c r="NYR309" s="11"/>
      <c r="NYS309" s="11"/>
      <c r="NYT309" s="11"/>
      <c r="NYU309" s="11"/>
      <c r="NYV309" s="11"/>
      <c r="NYW309" s="11"/>
      <c r="NYX309" s="11"/>
      <c r="NYY309" s="11"/>
      <c r="NYZ309" s="11"/>
      <c r="NZA309" s="11"/>
      <c r="NZB309" s="11"/>
      <c r="NZC309" s="11"/>
      <c r="NZD309" s="11"/>
      <c r="NZE309" s="11"/>
      <c r="NZF309" s="11"/>
      <c r="NZG309" s="11"/>
      <c r="NZH309" s="11"/>
      <c r="NZI309" s="11"/>
      <c r="NZJ309" s="11"/>
      <c r="NZK309" s="11"/>
      <c r="NZL309" s="11"/>
      <c r="NZM309" s="11"/>
      <c r="NZN309" s="11"/>
      <c r="NZO309" s="11"/>
      <c r="NZP309" s="11"/>
      <c r="NZQ309" s="11"/>
      <c r="NZR309" s="11"/>
      <c r="NZS309" s="11"/>
      <c r="NZT309" s="11"/>
      <c r="NZU309" s="11"/>
      <c r="NZV309" s="11"/>
      <c r="NZW309" s="11"/>
      <c r="NZX309" s="11"/>
      <c r="NZY309" s="11"/>
      <c r="NZZ309" s="11"/>
      <c r="OAA309" s="11"/>
      <c r="OAB309" s="11"/>
      <c r="OAC309" s="11"/>
      <c r="OAD309" s="11"/>
      <c r="OAE309" s="11"/>
      <c r="OAF309" s="11"/>
      <c r="OAG309" s="11"/>
      <c r="OAH309" s="11"/>
      <c r="OAI309" s="11"/>
      <c r="OAJ309" s="11"/>
      <c r="OAK309" s="11"/>
      <c r="OAL309" s="11"/>
      <c r="OAM309" s="11"/>
      <c r="OAN309" s="11"/>
      <c r="OAO309" s="11"/>
      <c r="OAP309" s="11"/>
      <c r="OAQ309" s="11"/>
      <c r="OAR309" s="11"/>
      <c r="OAS309" s="11"/>
      <c r="OAT309" s="11"/>
      <c r="OAU309" s="11"/>
      <c r="OAV309" s="11"/>
      <c r="OAW309" s="11"/>
      <c r="OAX309" s="11"/>
      <c r="OAY309" s="11"/>
      <c r="OAZ309" s="11"/>
      <c r="OBA309" s="11"/>
      <c r="OBB309" s="11"/>
      <c r="OBC309" s="11"/>
      <c r="OBD309" s="11"/>
      <c r="OBE309" s="11"/>
      <c r="OBF309" s="11"/>
      <c r="OBG309" s="11"/>
      <c r="OBH309" s="11"/>
      <c r="OBI309" s="11"/>
      <c r="OBJ309" s="11"/>
      <c r="OBK309" s="11"/>
      <c r="OBL309" s="11"/>
      <c r="OBM309" s="11"/>
      <c r="OBN309" s="11"/>
      <c r="OBO309" s="11"/>
      <c r="OBP309" s="11"/>
      <c r="OBQ309" s="11"/>
      <c r="OBR309" s="11"/>
      <c r="OBS309" s="11"/>
      <c r="OBT309" s="11"/>
      <c r="OBU309" s="11"/>
      <c r="OBV309" s="11"/>
      <c r="OBW309" s="11"/>
      <c r="OBX309" s="11"/>
      <c r="OBY309" s="11"/>
      <c r="OBZ309" s="11"/>
      <c r="OCA309" s="11"/>
      <c r="OCB309" s="11"/>
      <c r="OCC309" s="11"/>
      <c r="OCD309" s="11"/>
      <c r="OCE309" s="11"/>
      <c r="OCF309" s="11"/>
      <c r="OCG309" s="11"/>
      <c r="OCH309" s="11"/>
      <c r="OCI309" s="11"/>
      <c r="OCJ309" s="11"/>
      <c r="OCK309" s="11"/>
      <c r="OCL309" s="11"/>
      <c r="OCM309" s="11"/>
      <c r="OCN309" s="11"/>
      <c r="OCO309" s="11"/>
      <c r="OCP309" s="11"/>
      <c r="OCQ309" s="11"/>
      <c r="OCR309" s="11"/>
      <c r="OCS309" s="11"/>
      <c r="OCT309" s="11"/>
      <c r="OCU309" s="11"/>
      <c r="OCV309" s="11"/>
      <c r="OCW309" s="11"/>
      <c r="OCX309" s="11"/>
      <c r="OCY309" s="11"/>
      <c r="OCZ309" s="11"/>
      <c r="ODA309" s="11"/>
      <c r="ODB309" s="11"/>
      <c r="ODC309" s="11"/>
      <c r="ODD309" s="11"/>
      <c r="ODE309" s="11"/>
      <c r="ODF309" s="11"/>
      <c r="ODG309" s="11"/>
      <c r="ODH309" s="11"/>
      <c r="ODI309" s="11"/>
      <c r="ODJ309" s="11"/>
      <c r="ODK309" s="11"/>
      <c r="ODL309" s="11"/>
      <c r="ODM309" s="11"/>
      <c r="ODN309" s="11"/>
      <c r="ODO309" s="11"/>
      <c r="ODP309" s="11"/>
      <c r="ODQ309" s="11"/>
      <c r="ODR309" s="11"/>
      <c r="ODS309" s="11"/>
      <c r="ODT309" s="11"/>
      <c r="ODU309" s="11"/>
      <c r="ODV309" s="11"/>
      <c r="ODW309" s="11"/>
      <c r="ODX309" s="11"/>
      <c r="ODY309" s="11"/>
      <c r="ODZ309" s="11"/>
      <c r="OEA309" s="11"/>
      <c r="OEB309" s="11"/>
      <c r="OEC309" s="11"/>
      <c r="OED309" s="11"/>
      <c r="OEE309" s="11"/>
      <c r="OEF309" s="11"/>
      <c r="OEG309" s="11"/>
      <c r="OEH309" s="11"/>
      <c r="OEI309" s="11"/>
      <c r="OEJ309" s="11"/>
      <c r="OEK309" s="11"/>
      <c r="OEL309" s="11"/>
      <c r="OEM309" s="11"/>
      <c r="OEN309" s="11"/>
      <c r="OEO309" s="11"/>
      <c r="OEP309" s="11"/>
      <c r="OEQ309" s="11"/>
      <c r="OER309" s="11"/>
      <c r="OES309" s="11"/>
      <c r="OET309" s="11"/>
      <c r="OEU309" s="11"/>
      <c r="OEV309" s="11"/>
      <c r="OEW309" s="11"/>
      <c r="OEX309" s="11"/>
      <c r="OEY309" s="11"/>
      <c r="OEZ309" s="11"/>
      <c r="OFA309" s="11"/>
      <c r="OFB309" s="11"/>
      <c r="OFC309" s="11"/>
      <c r="OFD309" s="11"/>
      <c r="OFE309" s="11"/>
      <c r="OFF309" s="11"/>
      <c r="OFG309" s="11"/>
      <c r="OFH309" s="11"/>
      <c r="OFI309" s="11"/>
      <c r="OFJ309" s="11"/>
      <c r="OFK309" s="11"/>
      <c r="OFL309" s="11"/>
      <c r="OFM309" s="11"/>
      <c r="OFN309" s="11"/>
      <c r="OFO309" s="11"/>
      <c r="OFP309" s="11"/>
      <c r="OFQ309" s="11"/>
      <c r="OFR309" s="11"/>
      <c r="OFS309" s="11"/>
      <c r="OFT309" s="11"/>
      <c r="OFU309" s="11"/>
      <c r="OFV309" s="11"/>
      <c r="OFW309" s="11"/>
      <c r="OFX309" s="11"/>
      <c r="OFY309" s="11"/>
      <c r="OFZ309" s="11"/>
      <c r="OGA309" s="11"/>
      <c r="OGB309" s="11"/>
      <c r="OGC309" s="11"/>
      <c r="OGD309" s="11"/>
      <c r="OGE309" s="11"/>
      <c r="OGF309" s="11"/>
      <c r="OGG309" s="11"/>
      <c r="OGH309" s="11"/>
      <c r="OGI309" s="11"/>
      <c r="OGJ309" s="11"/>
      <c r="OGK309" s="11"/>
      <c r="OGL309" s="11"/>
      <c r="OGM309" s="11"/>
      <c r="OGN309" s="11"/>
      <c r="OGO309" s="11"/>
      <c r="OGP309" s="11"/>
      <c r="OGQ309" s="11"/>
      <c r="OGR309" s="11"/>
      <c r="OGS309" s="11"/>
      <c r="OGT309" s="11"/>
      <c r="OGU309" s="11"/>
      <c r="OGV309" s="11"/>
      <c r="OGW309" s="11"/>
      <c r="OGX309" s="11"/>
      <c r="OGY309" s="11"/>
      <c r="OGZ309" s="11"/>
      <c r="OHA309" s="11"/>
      <c r="OHB309" s="11"/>
      <c r="OHC309" s="11"/>
      <c r="OHD309" s="11"/>
      <c r="OHE309" s="11"/>
      <c r="OHF309" s="11"/>
      <c r="OHG309" s="11"/>
      <c r="OHH309" s="11"/>
      <c r="OHI309" s="11"/>
      <c r="OHJ309" s="11"/>
      <c r="OHK309" s="11"/>
      <c r="OHL309" s="11"/>
      <c r="OHM309" s="11"/>
      <c r="OHN309" s="11"/>
      <c r="OHO309" s="11"/>
      <c r="OHP309" s="11"/>
      <c r="OHQ309" s="11"/>
      <c r="OHR309" s="11"/>
      <c r="OHS309" s="11"/>
      <c r="OHT309" s="11"/>
      <c r="OHU309" s="11"/>
      <c r="OHV309" s="11"/>
      <c r="OHW309" s="11"/>
      <c r="OHX309" s="11"/>
      <c r="OHY309" s="11"/>
      <c r="OHZ309" s="11"/>
      <c r="OIA309" s="11"/>
      <c r="OIB309" s="11"/>
      <c r="OIC309" s="11"/>
      <c r="OID309" s="11"/>
      <c r="OIE309" s="11"/>
      <c r="OIF309" s="11"/>
      <c r="OIG309" s="11"/>
      <c r="OIH309" s="11"/>
      <c r="OII309" s="11"/>
      <c r="OIJ309" s="11"/>
      <c r="OIK309" s="11"/>
      <c r="OIL309" s="11"/>
      <c r="OIM309" s="11"/>
      <c r="OIN309" s="11"/>
      <c r="OIO309" s="11"/>
      <c r="OIP309" s="11"/>
      <c r="OIQ309" s="11"/>
      <c r="OIR309" s="11"/>
      <c r="OIS309" s="11"/>
      <c r="OIT309" s="11"/>
      <c r="OIU309" s="11"/>
      <c r="OIV309" s="11"/>
      <c r="OIW309" s="11"/>
      <c r="OIX309" s="11"/>
      <c r="OIY309" s="11"/>
      <c r="OIZ309" s="11"/>
      <c r="OJA309" s="11"/>
      <c r="OJB309" s="11"/>
      <c r="OJC309" s="11"/>
      <c r="OJD309" s="11"/>
      <c r="OJE309" s="11"/>
      <c r="OJF309" s="11"/>
      <c r="OJG309" s="11"/>
      <c r="OJH309" s="11"/>
      <c r="OJI309" s="11"/>
      <c r="OJJ309" s="11"/>
      <c r="OJK309" s="11"/>
      <c r="OJL309" s="11"/>
      <c r="OJM309" s="11"/>
      <c r="OJN309" s="11"/>
      <c r="OJO309" s="11"/>
      <c r="OJP309" s="11"/>
      <c r="OJQ309" s="11"/>
      <c r="OJR309" s="11"/>
      <c r="OJS309" s="11"/>
      <c r="OJT309" s="11"/>
      <c r="OJU309" s="11"/>
      <c r="OJV309" s="11"/>
      <c r="OJW309" s="11"/>
      <c r="OJX309" s="11"/>
      <c r="OJY309" s="11"/>
      <c r="OJZ309" s="11"/>
      <c r="OKA309" s="11"/>
      <c r="OKB309" s="11"/>
      <c r="OKC309" s="11"/>
      <c r="OKD309" s="11"/>
      <c r="OKE309" s="11"/>
      <c r="OKF309" s="11"/>
      <c r="OKG309" s="11"/>
      <c r="OKH309" s="11"/>
      <c r="OKI309" s="11"/>
      <c r="OKJ309" s="11"/>
      <c r="OKK309" s="11"/>
      <c r="OKL309" s="11"/>
      <c r="OKM309" s="11"/>
      <c r="OKN309" s="11"/>
      <c r="OKO309" s="11"/>
      <c r="OKP309" s="11"/>
      <c r="OKQ309" s="11"/>
      <c r="OKR309" s="11"/>
      <c r="OKS309" s="11"/>
      <c r="OKT309" s="11"/>
      <c r="OKU309" s="11"/>
      <c r="OKV309" s="11"/>
      <c r="OKW309" s="11"/>
      <c r="OKX309" s="11"/>
      <c r="OKY309" s="11"/>
      <c r="OKZ309" s="11"/>
      <c r="OLA309" s="11"/>
      <c r="OLB309" s="11"/>
      <c r="OLC309" s="11"/>
      <c r="OLD309" s="11"/>
      <c r="OLE309" s="11"/>
      <c r="OLF309" s="11"/>
      <c r="OLG309" s="11"/>
      <c r="OLH309" s="11"/>
      <c r="OLI309" s="11"/>
      <c r="OLJ309" s="11"/>
      <c r="OLK309" s="11"/>
      <c r="OLL309" s="11"/>
      <c r="OLM309" s="11"/>
      <c r="OLN309" s="11"/>
      <c r="OLO309" s="11"/>
      <c r="OLP309" s="11"/>
      <c r="OLQ309" s="11"/>
      <c r="OLR309" s="11"/>
      <c r="OLS309" s="11"/>
      <c r="OLT309" s="11"/>
      <c r="OLU309" s="11"/>
      <c r="OLV309" s="11"/>
      <c r="OLW309" s="11"/>
      <c r="OLX309" s="11"/>
      <c r="OLY309" s="11"/>
      <c r="OLZ309" s="11"/>
      <c r="OMA309" s="11"/>
      <c r="OMB309" s="11"/>
      <c r="OMC309" s="11"/>
      <c r="OMD309" s="11"/>
      <c r="OME309" s="11"/>
      <c r="OMF309" s="11"/>
      <c r="OMG309" s="11"/>
      <c r="OMH309" s="11"/>
      <c r="OMI309" s="11"/>
      <c r="OMJ309" s="11"/>
      <c r="OMK309" s="11"/>
      <c r="OML309" s="11"/>
      <c r="OMM309" s="11"/>
      <c r="OMN309" s="11"/>
      <c r="OMO309" s="11"/>
      <c r="OMP309" s="11"/>
      <c r="OMQ309" s="11"/>
      <c r="OMR309" s="11"/>
      <c r="OMS309" s="11"/>
      <c r="OMT309" s="11"/>
      <c r="OMU309" s="11"/>
      <c r="OMV309" s="11"/>
      <c r="OMW309" s="11"/>
      <c r="OMX309" s="11"/>
      <c r="OMY309" s="11"/>
      <c r="OMZ309" s="11"/>
      <c r="ONA309" s="11"/>
      <c r="ONB309" s="11"/>
      <c r="ONC309" s="11"/>
      <c r="OND309" s="11"/>
      <c r="ONE309" s="11"/>
      <c r="ONF309" s="11"/>
      <c r="ONG309" s="11"/>
      <c r="ONH309" s="11"/>
      <c r="ONI309" s="11"/>
      <c r="ONJ309" s="11"/>
      <c r="ONK309" s="11"/>
      <c r="ONL309" s="11"/>
      <c r="ONM309" s="11"/>
      <c r="ONN309" s="11"/>
      <c r="ONO309" s="11"/>
      <c r="ONP309" s="11"/>
      <c r="ONQ309" s="11"/>
      <c r="ONR309" s="11"/>
      <c r="ONS309" s="11"/>
      <c r="ONT309" s="11"/>
      <c r="ONU309" s="11"/>
      <c r="ONV309" s="11"/>
      <c r="ONW309" s="11"/>
      <c r="ONX309" s="11"/>
      <c r="ONY309" s="11"/>
      <c r="ONZ309" s="11"/>
      <c r="OOA309" s="11"/>
      <c r="OOB309" s="11"/>
      <c r="OOC309" s="11"/>
      <c r="OOD309" s="11"/>
      <c r="OOE309" s="11"/>
      <c r="OOF309" s="11"/>
      <c r="OOG309" s="11"/>
      <c r="OOH309" s="11"/>
      <c r="OOI309" s="11"/>
      <c r="OOJ309" s="11"/>
      <c r="OOK309" s="11"/>
      <c r="OOL309" s="11"/>
      <c r="OOM309" s="11"/>
      <c r="OON309" s="11"/>
      <c r="OOO309" s="11"/>
      <c r="OOP309" s="11"/>
      <c r="OOQ309" s="11"/>
      <c r="OOR309" s="11"/>
      <c r="OOS309" s="11"/>
      <c r="OOT309" s="11"/>
      <c r="OOU309" s="11"/>
      <c r="OOV309" s="11"/>
      <c r="OOW309" s="11"/>
      <c r="OOX309" s="11"/>
      <c r="OOY309" s="11"/>
      <c r="OOZ309" s="11"/>
      <c r="OPA309" s="11"/>
      <c r="OPB309" s="11"/>
      <c r="OPC309" s="11"/>
      <c r="OPD309" s="11"/>
      <c r="OPE309" s="11"/>
      <c r="OPF309" s="11"/>
      <c r="OPG309" s="11"/>
      <c r="OPH309" s="11"/>
      <c r="OPI309" s="11"/>
      <c r="OPJ309" s="11"/>
      <c r="OPK309" s="11"/>
      <c r="OPL309" s="11"/>
      <c r="OPM309" s="11"/>
      <c r="OPN309" s="11"/>
      <c r="OPO309" s="11"/>
      <c r="OPP309" s="11"/>
      <c r="OPQ309" s="11"/>
      <c r="OPR309" s="11"/>
      <c r="OPS309" s="11"/>
      <c r="OPT309" s="11"/>
      <c r="OPU309" s="11"/>
      <c r="OPV309" s="11"/>
      <c r="OPW309" s="11"/>
      <c r="OPX309" s="11"/>
      <c r="OPY309" s="11"/>
      <c r="OPZ309" s="11"/>
      <c r="OQA309" s="11"/>
      <c r="OQB309" s="11"/>
      <c r="OQC309" s="11"/>
      <c r="OQD309" s="11"/>
      <c r="OQE309" s="11"/>
      <c r="OQF309" s="11"/>
      <c r="OQG309" s="11"/>
      <c r="OQH309" s="11"/>
      <c r="OQI309" s="11"/>
      <c r="OQJ309" s="11"/>
      <c r="OQK309" s="11"/>
      <c r="OQL309" s="11"/>
      <c r="OQM309" s="11"/>
      <c r="OQN309" s="11"/>
      <c r="OQO309" s="11"/>
      <c r="OQP309" s="11"/>
      <c r="OQQ309" s="11"/>
      <c r="OQR309" s="11"/>
      <c r="OQS309" s="11"/>
      <c r="OQT309" s="11"/>
      <c r="OQU309" s="11"/>
      <c r="OQV309" s="11"/>
      <c r="OQW309" s="11"/>
      <c r="OQX309" s="11"/>
      <c r="OQY309" s="11"/>
      <c r="OQZ309" s="11"/>
      <c r="ORA309" s="11"/>
      <c r="ORB309" s="11"/>
      <c r="ORC309" s="11"/>
      <c r="ORD309" s="11"/>
      <c r="ORE309" s="11"/>
      <c r="ORF309" s="11"/>
      <c r="ORG309" s="11"/>
      <c r="ORH309" s="11"/>
      <c r="ORI309" s="11"/>
      <c r="ORJ309" s="11"/>
      <c r="ORK309" s="11"/>
      <c r="ORL309" s="11"/>
      <c r="ORM309" s="11"/>
      <c r="ORN309" s="11"/>
      <c r="ORO309" s="11"/>
      <c r="ORP309" s="11"/>
      <c r="ORQ309" s="11"/>
      <c r="ORR309" s="11"/>
      <c r="ORS309" s="11"/>
      <c r="ORT309" s="11"/>
      <c r="ORU309" s="11"/>
      <c r="ORV309" s="11"/>
      <c r="ORW309" s="11"/>
      <c r="ORX309" s="11"/>
      <c r="ORY309" s="11"/>
      <c r="ORZ309" s="11"/>
      <c r="OSA309" s="11"/>
      <c r="OSB309" s="11"/>
      <c r="OSC309" s="11"/>
      <c r="OSD309" s="11"/>
      <c r="OSE309" s="11"/>
      <c r="OSF309" s="11"/>
      <c r="OSG309" s="11"/>
      <c r="OSH309" s="11"/>
      <c r="OSI309" s="11"/>
      <c r="OSJ309" s="11"/>
      <c r="OSK309" s="11"/>
      <c r="OSL309" s="11"/>
      <c r="OSM309" s="11"/>
      <c r="OSN309" s="11"/>
      <c r="OSO309" s="11"/>
      <c r="OSP309" s="11"/>
      <c r="OSQ309" s="11"/>
      <c r="OSR309" s="11"/>
      <c r="OSS309" s="11"/>
      <c r="OST309" s="11"/>
      <c r="OSU309" s="11"/>
      <c r="OSV309" s="11"/>
      <c r="OSW309" s="11"/>
      <c r="OSX309" s="11"/>
      <c r="OSY309" s="11"/>
      <c r="OSZ309" s="11"/>
      <c r="OTA309" s="11"/>
      <c r="OTB309" s="11"/>
      <c r="OTC309" s="11"/>
      <c r="OTD309" s="11"/>
      <c r="OTE309" s="11"/>
      <c r="OTF309" s="11"/>
      <c r="OTG309" s="11"/>
      <c r="OTH309" s="11"/>
      <c r="OTI309" s="11"/>
      <c r="OTJ309" s="11"/>
      <c r="OTK309" s="11"/>
      <c r="OTL309" s="11"/>
      <c r="OTM309" s="11"/>
      <c r="OTN309" s="11"/>
      <c r="OTO309" s="11"/>
      <c r="OTP309" s="11"/>
      <c r="OTQ309" s="11"/>
      <c r="OTR309" s="11"/>
      <c r="OTS309" s="11"/>
      <c r="OTT309" s="11"/>
      <c r="OTU309" s="11"/>
      <c r="OTV309" s="11"/>
      <c r="OTW309" s="11"/>
      <c r="OTX309" s="11"/>
      <c r="OTY309" s="11"/>
      <c r="OTZ309" s="11"/>
      <c r="OUA309" s="11"/>
      <c r="OUB309" s="11"/>
      <c r="OUC309" s="11"/>
      <c r="OUD309" s="11"/>
      <c r="OUE309" s="11"/>
      <c r="OUF309" s="11"/>
      <c r="OUG309" s="11"/>
      <c r="OUH309" s="11"/>
      <c r="OUI309" s="11"/>
      <c r="OUJ309" s="11"/>
      <c r="OUK309" s="11"/>
      <c r="OUL309" s="11"/>
      <c r="OUM309" s="11"/>
      <c r="OUN309" s="11"/>
      <c r="OUO309" s="11"/>
      <c r="OUP309" s="11"/>
      <c r="OUQ309" s="11"/>
      <c r="OUR309" s="11"/>
      <c r="OUS309" s="11"/>
      <c r="OUT309" s="11"/>
      <c r="OUU309" s="11"/>
      <c r="OUV309" s="11"/>
      <c r="OUW309" s="11"/>
      <c r="OUX309" s="11"/>
      <c r="OUY309" s="11"/>
      <c r="OUZ309" s="11"/>
      <c r="OVA309" s="11"/>
      <c r="OVB309" s="11"/>
      <c r="OVC309" s="11"/>
      <c r="OVD309" s="11"/>
      <c r="OVE309" s="11"/>
      <c r="OVF309" s="11"/>
      <c r="OVG309" s="11"/>
      <c r="OVH309" s="11"/>
      <c r="OVI309" s="11"/>
      <c r="OVJ309" s="11"/>
      <c r="OVK309" s="11"/>
      <c r="OVL309" s="11"/>
      <c r="OVM309" s="11"/>
      <c r="OVN309" s="11"/>
      <c r="OVO309" s="11"/>
      <c r="OVP309" s="11"/>
      <c r="OVQ309" s="11"/>
      <c r="OVR309" s="11"/>
      <c r="OVS309" s="11"/>
      <c r="OVT309" s="11"/>
      <c r="OVU309" s="11"/>
      <c r="OVV309" s="11"/>
      <c r="OVW309" s="11"/>
      <c r="OVX309" s="11"/>
      <c r="OVY309" s="11"/>
      <c r="OVZ309" s="11"/>
      <c r="OWA309" s="11"/>
      <c r="OWB309" s="11"/>
      <c r="OWC309" s="11"/>
      <c r="OWD309" s="11"/>
      <c r="OWE309" s="11"/>
      <c r="OWF309" s="11"/>
      <c r="OWG309" s="11"/>
      <c r="OWH309" s="11"/>
      <c r="OWI309" s="11"/>
      <c r="OWJ309" s="11"/>
      <c r="OWK309" s="11"/>
      <c r="OWL309" s="11"/>
      <c r="OWM309" s="11"/>
      <c r="OWN309" s="11"/>
      <c r="OWO309" s="11"/>
      <c r="OWP309" s="11"/>
      <c r="OWQ309" s="11"/>
      <c r="OWR309" s="11"/>
      <c r="OWS309" s="11"/>
      <c r="OWT309" s="11"/>
      <c r="OWU309" s="11"/>
      <c r="OWV309" s="11"/>
      <c r="OWW309" s="11"/>
      <c r="OWX309" s="11"/>
      <c r="OWY309" s="11"/>
      <c r="OWZ309" s="11"/>
      <c r="OXA309" s="11"/>
      <c r="OXB309" s="11"/>
      <c r="OXC309" s="11"/>
      <c r="OXD309" s="11"/>
      <c r="OXE309" s="11"/>
      <c r="OXF309" s="11"/>
      <c r="OXG309" s="11"/>
      <c r="OXH309" s="11"/>
      <c r="OXI309" s="11"/>
      <c r="OXJ309" s="11"/>
      <c r="OXK309" s="11"/>
      <c r="OXL309" s="11"/>
      <c r="OXM309" s="11"/>
      <c r="OXN309" s="11"/>
      <c r="OXO309" s="11"/>
      <c r="OXP309" s="11"/>
      <c r="OXQ309" s="11"/>
      <c r="OXR309" s="11"/>
      <c r="OXS309" s="11"/>
      <c r="OXT309" s="11"/>
      <c r="OXU309" s="11"/>
      <c r="OXV309" s="11"/>
      <c r="OXW309" s="11"/>
      <c r="OXX309" s="11"/>
      <c r="OXY309" s="11"/>
      <c r="OXZ309" s="11"/>
      <c r="OYA309" s="11"/>
      <c r="OYB309" s="11"/>
      <c r="OYC309" s="11"/>
      <c r="OYD309" s="11"/>
      <c r="OYE309" s="11"/>
      <c r="OYF309" s="11"/>
      <c r="OYG309" s="11"/>
      <c r="OYH309" s="11"/>
      <c r="OYI309" s="11"/>
      <c r="OYJ309" s="11"/>
      <c r="OYK309" s="11"/>
      <c r="OYL309" s="11"/>
      <c r="OYM309" s="11"/>
      <c r="OYN309" s="11"/>
      <c r="OYO309" s="11"/>
      <c r="OYP309" s="11"/>
      <c r="OYQ309" s="11"/>
      <c r="OYR309" s="11"/>
      <c r="OYS309" s="11"/>
      <c r="OYT309" s="11"/>
      <c r="OYU309" s="11"/>
      <c r="OYV309" s="11"/>
      <c r="OYW309" s="11"/>
      <c r="OYX309" s="11"/>
      <c r="OYY309" s="11"/>
      <c r="OYZ309" s="11"/>
      <c r="OZA309" s="11"/>
      <c r="OZB309" s="11"/>
      <c r="OZC309" s="11"/>
      <c r="OZD309" s="11"/>
      <c r="OZE309" s="11"/>
      <c r="OZF309" s="11"/>
      <c r="OZG309" s="11"/>
      <c r="OZH309" s="11"/>
      <c r="OZI309" s="11"/>
      <c r="OZJ309" s="11"/>
      <c r="OZK309" s="11"/>
      <c r="OZL309" s="11"/>
      <c r="OZM309" s="11"/>
      <c r="OZN309" s="11"/>
      <c r="OZO309" s="11"/>
      <c r="OZP309" s="11"/>
      <c r="OZQ309" s="11"/>
      <c r="OZR309" s="11"/>
      <c r="OZS309" s="11"/>
      <c r="OZT309" s="11"/>
      <c r="OZU309" s="11"/>
      <c r="OZV309" s="11"/>
      <c r="OZW309" s="11"/>
      <c r="OZX309" s="11"/>
      <c r="OZY309" s="11"/>
      <c r="OZZ309" s="11"/>
      <c r="PAA309" s="11"/>
      <c r="PAB309" s="11"/>
      <c r="PAC309" s="11"/>
      <c r="PAD309" s="11"/>
      <c r="PAE309" s="11"/>
      <c r="PAF309" s="11"/>
      <c r="PAG309" s="11"/>
      <c r="PAH309" s="11"/>
      <c r="PAI309" s="11"/>
      <c r="PAJ309" s="11"/>
      <c r="PAK309" s="11"/>
      <c r="PAL309" s="11"/>
      <c r="PAM309" s="11"/>
      <c r="PAN309" s="11"/>
      <c r="PAO309" s="11"/>
      <c r="PAP309" s="11"/>
      <c r="PAQ309" s="11"/>
      <c r="PAR309" s="11"/>
      <c r="PAS309" s="11"/>
      <c r="PAT309" s="11"/>
      <c r="PAU309" s="11"/>
      <c r="PAV309" s="11"/>
      <c r="PAW309" s="11"/>
      <c r="PAX309" s="11"/>
      <c r="PAY309" s="11"/>
      <c r="PAZ309" s="11"/>
      <c r="PBA309" s="11"/>
      <c r="PBB309" s="11"/>
      <c r="PBC309" s="11"/>
      <c r="PBD309" s="11"/>
      <c r="PBE309" s="11"/>
      <c r="PBF309" s="11"/>
      <c r="PBG309" s="11"/>
      <c r="PBH309" s="11"/>
      <c r="PBI309" s="11"/>
      <c r="PBJ309" s="11"/>
      <c r="PBK309" s="11"/>
      <c r="PBL309" s="11"/>
      <c r="PBM309" s="11"/>
      <c r="PBN309" s="11"/>
      <c r="PBO309" s="11"/>
      <c r="PBP309" s="11"/>
      <c r="PBQ309" s="11"/>
      <c r="PBR309" s="11"/>
      <c r="PBS309" s="11"/>
      <c r="PBT309" s="11"/>
      <c r="PBU309" s="11"/>
      <c r="PBV309" s="11"/>
      <c r="PBW309" s="11"/>
      <c r="PBX309" s="11"/>
      <c r="PBY309" s="11"/>
      <c r="PBZ309" s="11"/>
      <c r="PCA309" s="11"/>
      <c r="PCB309" s="11"/>
      <c r="PCC309" s="11"/>
      <c r="PCD309" s="11"/>
      <c r="PCE309" s="11"/>
      <c r="PCF309" s="11"/>
      <c r="PCG309" s="11"/>
      <c r="PCH309" s="11"/>
      <c r="PCI309" s="11"/>
      <c r="PCJ309" s="11"/>
      <c r="PCK309" s="11"/>
      <c r="PCL309" s="11"/>
      <c r="PCM309" s="11"/>
      <c r="PCN309" s="11"/>
      <c r="PCO309" s="11"/>
      <c r="PCP309" s="11"/>
      <c r="PCQ309" s="11"/>
      <c r="PCR309" s="11"/>
      <c r="PCS309" s="11"/>
      <c r="PCT309" s="11"/>
      <c r="PCU309" s="11"/>
      <c r="PCV309" s="11"/>
      <c r="PCW309" s="11"/>
      <c r="PCX309" s="11"/>
      <c r="PCY309" s="11"/>
      <c r="PCZ309" s="11"/>
      <c r="PDA309" s="11"/>
      <c r="PDB309" s="11"/>
      <c r="PDC309" s="11"/>
      <c r="PDD309" s="11"/>
      <c r="PDE309" s="11"/>
      <c r="PDF309" s="11"/>
      <c r="PDG309" s="11"/>
      <c r="PDH309" s="11"/>
      <c r="PDI309" s="11"/>
      <c r="PDJ309" s="11"/>
      <c r="PDK309" s="11"/>
      <c r="PDL309" s="11"/>
      <c r="PDM309" s="11"/>
      <c r="PDN309" s="11"/>
      <c r="PDO309" s="11"/>
      <c r="PDP309" s="11"/>
      <c r="PDQ309" s="11"/>
      <c r="PDR309" s="11"/>
      <c r="PDS309" s="11"/>
      <c r="PDT309" s="11"/>
      <c r="PDU309" s="11"/>
      <c r="PDV309" s="11"/>
      <c r="PDW309" s="11"/>
      <c r="PDX309" s="11"/>
      <c r="PDY309" s="11"/>
      <c r="PDZ309" s="11"/>
      <c r="PEA309" s="11"/>
      <c r="PEB309" s="11"/>
      <c r="PEC309" s="11"/>
      <c r="PED309" s="11"/>
      <c r="PEE309" s="11"/>
      <c r="PEF309" s="11"/>
      <c r="PEG309" s="11"/>
      <c r="PEH309" s="11"/>
      <c r="PEI309" s="11"/>
      <c r="PEJ309" s="11"/>
      <c r="PEK309" s="11"/>
      <c r="PEL309" s="11"/>
      <c r="PEM309" s="11"/>
      <c r="PEN309" s="11"/>
      <c r="PEO309" s="11"/>
      <c r="PEP309" s="11"/>
      <c r="PEQ309" s="11"/>
      <c r="PER309" s="11"/>
      <c r="PES309" s="11"/>
      <c r="PET309" s="11"/>
      <c r="PEU309" s="11"/>
      <c r="PEV309" s="11"/>
      <c r="PEW309" s="11"/>
      <c r="PEX309" s="11"/>
      <c r="PEY309" s="11"/>
      <c r="PEZ309" s="11"/>
      <c r="PFA309" s="11"/>
      <c r="PFB309" s="11"/>
      <c r="PFC309" s="11"/>
      <c r="PFD309" s="11"/>
      <c r="PFE309" s="11"/>
      <c r="PFF309" s="11"/>
      <c r="PFG309" s="11"/>
      <c r="PFH309" s="11"/>
      <c r="PFI309" s="11"/>
      <c r="PFJ309" s="11"/>
      <c r="PFK309" s="11"/>
      <c r="PFL309" s="11"/>
      <c r="PFM309" s="11"/>
      <c r="PFN309" s="11"/>
      <c r="PFO309" s="11"/>
      <c r="PFP309" s="11"/>
      <c r="PFQ309" s="11"/>
      <c r="PFR309" s="11"/>
      <c r="PFS309" s="11"/>
      <c r="PFT309" s="11"/>
      <c r="PFU309" s="11"/>
      <c r="PFV309" s="11"/>
      <c r="PFW309" s="11"/>
      <c r="PFX309" s="11"/>
      <c r="PFY309" s="11"/>
      <c r="PFZ309" s="11"/>
      <c r="PGA309" s="11"/>
      <c r="PGB309" s="11"/>
      <c r="PGC309" s="11"/>
      <c r="PGD309" s="11"/>
      <c r="PGE309" s="11"/>
      <c r="PGF309" s="11"/>
      <c r="PGG309" s="11"/>
      <c r="PGH309" s="11"/>
      <c r="PGI309" s="11"/>
      <c r="PGJ309" s="11"/>
      <c r="PGK309" s="11"/>
      <c r="PGL309" s="11"/>
      <c r="PGM309" s="11"/>
      <c r="PGN309" s="11"/>
      <c r="PGO309" s="11"/>
      <c r="PGP309" s="11"/>
      <c r="PGQ309" s="11"/>
      <c r="PGR309" s="11"/>
      <c r="PGS309" s="11"/>
      <c r="PGT309" s="11"/>
      <c r="PGU309" s="11"/>
      <c r="PGV309" s="11"/>
      <c r="PGW309" s="11"/>
      <c r="PGX309" s="11"/>
      <c r="PGY309" s="11"/>
      <c r="PGZ309" s="11"/>
      <c r="PHA309" s="11"/>
      <c r="PHB309" s="11"/>
      <c r="PHC309" s="11"/>
      <c r="PHD309" s="11"/>
      <c r="PHE309" s="11"/>
      <c r="PHF309" s="11"/>
      <c r="PHG309" s="11"/>
      <c r="PHH309" s="11"/>
      <c r="PHI309" s="11"/>
      <c r="PHJ309" s="11"/>
      <c r="PHK309" s="11"/>
      <c r="PHL309" s="11"/>
      <c r="PHM309" s="11"/>
      <c r="PHN309" s="11"/>
      <c r="PHO309" s="11"/>
      <c r="PHP309" s="11"/>
      <c r="PHQ309" s="11"/>
      <c r="PHR309" s="11"/>
      <c r="PHS309" s="11"/>
      <c r="PHT309" s="11"/>
      <c r="PHU309" s="11"/>
      <c r="PHV309" s="11"/>
      <c r="PHW309" s="11"/>
      <c r="PHX309" s="11"/>
      <c r="PHY309" s="11"/>
      <c r="PHZ309" s="11"/>
      <c r="PIA309" s="11"/>
      <c r="PIB309" s="11"/>
      <c r="PIC309" s="11"/>
      <c r="PID309" s="11"/>
      <c r="PIE309" s="11"/>
      <c r="PIF309" s="11"/>
      <c r="PIG309" s="11"/>
      <c r="PIH309" s="11"/>
      <c r="PII309" s="11"/>
      <c r="PIJ309" s="11"/>
      <c r="PIK309" s="11"/>
      <c r="PIL309" s="11"/>
      <c r="PIM309" s="11"/>
      <c r="PIN309" s="11"/>
      <c r="PIO309" s="11"/>
      <c r="PIP309" s="11"/>
      <c r="PIQ309" s="11"/>
      <c r="PIR309" s="11"/>
      <c r="PIS309" s="11"/>
      <c r="PIT309" s="11"/>
      <c r="PIU309" s="11"/>
      <c r="PIV309" s="11"/>
      <c r="PIW309" s="11"/>
      <c r="PIX309" s="11"/>
      <c r="PIY309" s="11"/>
      <c r="PIZ309" s="11"/>
      <c r="PJA309" s="11"/>
      <c r="PJB309" s="11"/>
      <c r="PJC309" s="11"/>
      <c r="PJD309" s="11"/>
      <c r="PJE309" s="11"/>
      <c r="PJF309" s="11"/>
      <c r="PJG309" s="11"/>
      <c r="PJH309" s="11"/>
      <c r="PJI309" s="11"/>
      <c r="PJJ309" s="11"/>
      <c r="PJK309" s="11"/>
      <c r="PJL309" s="11"/>
      <c r="PJM309" s="11"/>
      <c r="PJN309" s="11"/>
      <c r="PJO309" s="11"/>
      <c r="PJP309" s="11"/>
      <c r="PJQ309" s="11"/>
      <c r="PJR309" s="11"/>
      <c r="PJS309" s="11"/>
      <c r="PJT309" s="11"/>
      <c r="PJU309" s="11"/>
      <c r="PJV309" s="11"/>
      <c r="PJW309" s="11"/>
      <c r="PJX309" s="11"/>
      <c r="PJY309" s="11"/>
      <c r="PJZ309" s="11"/>
      <c r="PKA309" s="11"/>
      <c r="PKB309" s="11"/>
      <c r="PKC309" s="11"/>
      <c r="PKD309" s="11"/>
      <c r="PKE309" s="11"/>
      <c r="PKF309" s="11"/>
      <c r="PKG309" s="11"/>
      <c r="PKH309" s="11"/>
      <c r="PKI309" s="11"/>
      <c r="PKJ309" s="11"/>
      <c r="PKK309" s="11"/>
      <c r="PKL309" s="11"/>
      <c r="PKM309" s="11"/>
      <c r="PKN309" s="11"/>
      <c r="PKO309" s="11"/>
      <c r="PKP309" s="11"/>
      <c r="PKQ309" s="11"/>
      <c r="PKR309" s="11"/>
      <c r="PKS309" s="11"/>
      <c r="PKT309" s="11"/>
      <c r="PKU309" s="11"/>
      <c r="PKV309" s="11"/>
      <c r="PKW309" s="11"/>
      <c r="PKX309" s="11"/>
      <c r="PKY309" s="11"/>
      <c r="PKZ309" s="11"/>
      <c r="PLA309" s="11"/>
      <c r="PLB309" s="11"/>
      <c r="PLC309" s="11"/>
      <c r="PLD309" s="11"/>
      <c r="PLE309" s="11"/>
      <c r="PLF309" s="11"/>
      <c r="PLG309" s="11"/>
      <c r="PLH309" s="11"/>
      <c r="PLI309" s="11"/>
      <c r="PLJ309" s="11"/>
      <c r="PLK309" s="11"/>
      <c r="PLL309" s="11"/>
      <c r="PLM309" s="11"/>
      <c r="PLN309" s="11"/>
      <c r="PLO309" s="11"/>
      <c r="PLP309" s="11"/>
      <c r="PLQ309" s="11"/>
      <c r="PLR309" s="11"/>
      <c r="PLS309" s="11"/>
      <c r="PLT309" s="11"/>
      <c r="PLU309" s="11"/>
      <c r="PLV309" s="11"/>
      <c r="PLW309" s="11"/>
      <c r="PLX309" s="11"/>
      <c r="PLY309" s="11"/>
      <c r="PLZ309" s="11"/>
      <c r="PMA309" s="11"/>
      <c r="PMB309" s="11"/>
      <c r="PMC309" s="11"/>
      <c r="PMD309" s="11"/>
      <c r="PME309" s="11"/>
      <c r="PMF309" s="11"/>
      <c r="PMG309" s="11"/>
      <c r="PMH309" s="11"/>
      <c r="PMI309" s="11"/>
      <c r="PMJ309" s="11"/>
      <c r="PMK309" s="11"/>
      <c r="PML309" s="11"/>
      <c r="PMM309" s="11"/>
      <c r="PMN309" s="11"/>
      <c r="PMO309" s="11"/>
      <c r="PMP309" s="11"/>
      <c r="PMQ309" s="11"/>
      <c r="PMR309" s="11"/>
      <c r="PMS309" s="11"/>
      <c r="PMT309" s="11"/>
      <c r="PMU309" s="11"/>
      <c r="PMV309" s="11"/>
      <c r="PMW309" s="11"/>
      <c r="PMX309" s="11"/>
      <c r="PMY309" s="11"/>
      <c r="PMZ309" s="11"/>
      <c r="PNA309" s="11"/>
      <c r="PNB309" s="11"/>
      <c r="PNC309" s="11"/>
      <c r="PND309" s="11"/>
      <c r="PNE309" s="11"/>
      <c r="PNF309" s="11"/>
      <c r="PNG309" s="11"/>
      <c r="PNH309" s="11"/>
      <c r="PNI309" s="11"/>
      <c r="PNJ309" s="11"/>
      <c r="PNK309" s="11"/>
      <c r="PNL309" s="11"/>
      <c r="PNM309" s="11"/>
      <c r="PNN309" s="11"/>
      <c r="PNO309" s="11"/>
      <c r="PNP309" s="11"/>
      <c r="PNQ309" s="11"/>
      <c r="PNR309" s="11"/>
      <c r="PNS309" s="11"/>
      <c r="PNT309" s="11"/>
      <c r="PNU309" s="11"/>
      <c r="PNV309" s="11"/>
      <c r="PNW309" s="11"/>
      <c r="PNX309" s="11"/>
      <c r="PNY309" s="11"/>
      <c r="PNZ309" s="11"/>
      <c r="POA309" s="11"/>
      <c r="POB309" s="11"/>
      <c r="POC309" s="11"/>
      <c r="POD309" s="11"/>
      <c r="POE309" s="11"/>
      <c r="POF309" s="11"/>
      <c r="POG309" s="11"/>
      <c r="POH309" s="11"/>
      <c r="POI309" s="11"/>
      <c r="POJ309" s="11"/>
      <c r="POK309" s="11"/>
      <c r="POL309" s="11"/>
      <c r="POM309" s="11"/>
      <c r="PON309" s="11"/>
      <c r="POO309" s="11"/>
      <c r="POP309" s="11"/>
      <c r="POQ309" s="11"/>
      <c r="POR309" s="11"/>
      <c r="POS309" s="11"/>
      <c r="POT309" s="11"/>
      <c r="POU309" s="11"/>
      <c r="POV309" s="11"/>
      <c r="POW309" s="11"/>
      <c r="POX309" s="11"/>
      <c r="POY309" s="11"/>
      <c r="POZ309" s="11"/>
      <c r="PPA309" s="11"/>
      <c r="PPB309" s="11"/>
      <c r="PPC309" s="11"/>
      <c r="PPD309" s="11"/>
      <c r="PPE309" s="11"/>
      <c r="PPF309" s="11"/>
      <c r="PPG309" s="11"/>
      <c r="PPH309" s="11"/>
      <c r="PPI309" s="11"/>
      <c r="PPJ309" s="11"/>
      <c r="PPK309" s="11"/>
      <c r="PPL309" s="11"/>
      <c r="PPM309" s="11"/>
      <c r="PPN309" s="11"/>
      <c r="PPO309" s="11"/>
      <c r="PPP309" s="11"/>
      <c r="PPQ309" s="11"/>
      <c r="PPR309" s="11"/>
      <c r="PPS309" s="11"/>
      <c r="PPT309" s="11"/>
      <c r="PPU309" s="11"/>
      <c r="PPV309" s="11"/>
      <c r="PPW309" s="11"/>
      <c r="PPX309" s="11"/>
      <c r="PPY309" s="11"/>
      <c r="PPZ309" s="11"/>
      <c r="PQA309" s="11"/>
      <c r="PQB309" s="11"/>
      <c r="PQC309" s="11"/>
      <c r="PQD309" s="11"/>
      <c r="PQE309" s="11"/>
      <c r="PQF309" s="11"/>
      <c r="PQG309" s="11"/>
      <c r="PQH309" s="11"/>
      <c r="PQI309" s="11"/>
      <c r="PQJ309" s="11"/>
      <c r="PQK309" s="11"/>
      <c r="PQL309" s="11"/>
      <c r="PQM309" s="11"/>
      <c r="PQN309" s="11"/>
      <c r="PQO309" s="11"/>
      <c r="PQP309" s="11"/>
      <c r="PQQ309" s="11"/>
      <c r="PQR309" s="11"/>
      <c r="PQS309" s="11"/>
      <c r="PQT309" s="11"/>
      <c r="PQU309" s="11"/>
      <c r="PQV309" s="11"/>
      <c r="PQW309" s="11"/>
      <c r="PQX309" s="11"/>
      <c r="PQY309" s="11"/>
      <c r="PQZ309" s="11"/>
      <c r="PRA309" s="11"/>
      <c r="PRB309" s="11"/>
      <c r="PRC309" s="11"/>
      <c r="PRD309" s="11"/>
      <c r="PRE309" s="11"/>
      <c r="PRF309" s="11"/>
      <c r="PRG309" s="11"/>
      <c r="PRH309" s="11"/>
      <c r="PRI309" s="11"/>
      <c r="PRJ309" s="11"/>
      <c r="PRK309" s="11"/>
      <c r="PRL309" s="11"/>
      <c r="PRM309" s="11"/>
      <c r="PRN309" s="11"/>
      <c r="PRO309" s="11"/>
      <c r="PRP309" s="11"/>
      <c r="PRQ309" s="11"/>
      <c r="PRR309" s="11"/>
      <c r="PRS309" s="11"/>
      <c r="PRT309" s="11"/>
      <c r="PRU309" s="11"/>
      <c r="PRV309" s="11"/>
      <c r="PRW309" s="11"/>
      <c r="PRX309" s="11"/>
      <c r="PRY309" s="11"/>
      <c r="PRZ309" s="11"/>
      <c r="PSA309" s="11"/>
      <c r="PSB309" s="11"/>
      <c r="PSC309" s="11"/>
      <c r="PSD309" s="11"/>
      <c r="PSE309" s="11"/>
      <c r="PSF309" s="11"/>
      <c r="PSG309" s="11"/>
      <c r="PSH309" s="11"/>
      <c r="PSI309" s="11"/>
      <c r="PSJ309" s="11"/>
      <c r="PSK309" s="11"/>
      <c r="PSL309" s="11"/>
      <c r="PSM309" s="11"/>
      <c r="PSN309" s="11"/>
      <c r="PSO309" s="11"/>
      <c r="PSP309" s="11"/>
      <c r="PSQ309" s="11"/>
      <c r="PSR309" s="11"/>
      <c r="PSS309" s="11"/>
      <c r="PST309" s="11"/>
      <c r="PSU309" s="11"/>
      <c r="PSV309" s="11"/>
      <c r="PSW309" s="11"/>
      <c r="PSX309" s="11"/>
      <c r="PSY309" s="11"/>
      <c r="PSZ309" s="11"/>
      <c r="PTA309" s="11"/>
      <c r="PTB309" s="11"/>
      <c r="PTC309" s="11"/>
      <c r="PTD309" s="11"/>
      <c r="PTE309" s="11"/>
      <c r="PTF309" s="11"/>
      <c r="PTG309" s="11"/>
      <c r="PTH309" s="11"/>
      <c r="PTI309" s="11"/>
      <c r="PTJ309" s="11"/>
      <c r="PTK309" s="11"/>
      <c r="PTL309" s="11"/>
      <c r="PTM309" s="11"/>
      <c r="PTN309" s="11"/>
      <c r="PTO309" s="11"/>
      <c r="PTP309" s="11"/>
      <c r="PTQ309" s="11"/>
      <c r="PTR309" s="11"/>
      <c r="PTS309" s="11"/>
      <c r="PTT309" s="11"/>
      <c r="PTU309" s="11"/>
      <c r="PTV309" s="11"/>
      <c r="PTW309" s="11"/>
      <c r="PTX309" s="11"/>
      <c r="PTY309" s="11"/>
      <c r="PTZ309" s="11"/>
      <c r="PUA309" s="11"/>
      <c r="PUB309" s="11"/>
      <c r="PUC309" s="11"/>
      <c r="PUD309" s="11"/>
      <c r="PUE309" s="11"/>
      <c r="PUF309" s="11"/>
      <c r="PUG309" s="11"/>
      <c r="PUH309" s="11"/>
      <c r="PUI309" s="11"/>
      <c r="PUJ309" s="11"/>
      <c r="PUK309" s="11"/>
      <c r="PUL309" s="11"/>
      <c r="PUM309" s="11"/>
      <c r="PUN309" s="11"/>
      <c r="PUO309" s="11"/>
      <c r="PUP309" s="11"/>
      <c r="PUQ309" s="11"/>
      <c r="PUR309" s="11"/>
      <c r="PUS309" s="11"/>
      <c r="PUT309" s="11"/>
      <c r="PUU309" s="11"/>
      <c r="PUV309" s="11"/>
      <c r="PUW309" s="11"/>
      <c r="PUX309" s="11"/>
      <c r="PUY309" s="11"/>
      <c r="PUZ309" s="11"/>
      <c r="PVA309" s="11"/>
      <c r="PVB309" s="11"/>
      <c r="PVC309" s="11"/>
      <c r="PVD309" s="11"/>
      <c r="PVE309" s="11"/>
      <c r="PVF309" s="11"/>
      <c r="PVG309" s="11"/>
      <c r="PVH309" s="11"/>
      <c r="PVI309" s="11"/>
      <c r="PVJ309" s="11"/>
      <c r="PVK309" s="11"/>
      <c r="PVL309" s="11"/>
      <c r="PVM309" s="11"/>
      <c r="PVN309" s="11"/>
      <c r="PVO309" s="11"/>
      <c r="PVP309" s="11"/>
      <c r="PVQ309" s="11"/>
      <c r="PVR309" s="11"/>
      <c r="PVS309" s="11"/>
      <c r="PVT309" s="11"/>
      <c r="PVU309" s="11"/>
      <c r="PVV309" s="11"/>
      <c r="PVW309" s="11"/>
      <c r="PVX309" s="11"/>
      <c r="PVY309" s="11"/>
      <c r="PVZ309" s="11"/>
      <c r="PWA309" s="11"/>
      <c r="PWB309" s="11"/>
      <c r="PWC309" s="11"/>
      <c r="PWD309" s="11"/>
      <c r="PWE309" s="11"/>
      <c r="PWF309" s="11"/>
      <c r="PWG309" s="11"/>
      <c r="PWH309" s="11"/>
      <c r="PWI309" s="11"/>
      <c r="PWJ309" s="11"/>
      <c r="PWK309" s="11"/>
      <c r="PWL309" s="11"/>
      <c r="PWM309" s="11"/>
      <c r="PWN309" s="11"/>
      <c r="PWO309" s="11"/>
      <c r="PWP309" s="11"/>
      <c r="PWQ309" s="11"/>
      <c r="PWR309" s="11"/>
      <c r="PWS309" s="11"/>
      <c r="PWT309" s="11"/>
      <c r="PWU309" s="11"/>
      <c r="PWV309" s="11"/>
      <c r="PWW309" s="11"/>
      <c r="PWX309" s="11"/>
      <c r="PWY309" s="11"/>
      <c r="PWZ309" s="11"/>
      <c r="PXA309" s="11"/>
      <c r="PXB309" s="11"/>
      <c r="PXC309" s="11"/>
      <c r="PXD309" s="11"/>
      <c r="PXE309" s="11"/>
      <c r="PXF309" s="11"/>
      <c r="PXG309" s="11"/>
      <c r="PXH309" s="11"/>
      <c r="PXI309" s="11"/>
      <c r="PXJ309" s="11"/>
      <c r="PXK309" s="11"/>
      <c r="PXL309" s="11"/>
      <c r="PXM309" s="11"/>
      <c r="PXN309" s="11"/>
      <c r="PXO309" s="11"/>
      <c r="PXP309" s="11"/>
      <c r="PXQ309" s="11"/>
      <c r="PXR309" s="11"/>
      <c r="PXS309" s="11"/>
      <c r="PXT309" s="11"/>
      <c r="PXU309" s="11"/>
      <c r="PXV309" s="11"/>
      <c r="PXW309" s="11"/>
      <c r="PXX309" s="11"/>
      <c r="PXY309" s="11"/>
      <c r="PXZ309" s="11"/>
      <c r="PYA309" s="11"/>
      <c r="PYB309" s="11"/>
      <c r="PYC309" s="11"/>
      <c r="PYD309" s="11"/>
      <c r="PYE309" s="11"/>
      <c r="PYF309" s="11"/>
      <c r="PYG309" s="11"/>
      <c r="PYH309" s="11"/>
      <c r="PYI309" s="11"/>
      <c r="PYJ309" s="11"/>
      <c r="PYK309" s="11"/>
      <c r="PYL309" s="11"/>
      <c r="PYM309" s="11"/>
      <c r="PYN309" s="11"/>
      <c r="PYO309" s="11"/>
      <c r="PYP309" s="11"/>
      <c r="PYQ309" s="11"/>
      <c r="PYR309" s="11"/>
      <c r="PYS309" s="11"/>
      <c r="PYT309" s="11"/>
      <c r="PYU309" s="11"/>
      <c r="PYV309" s="11"/>
      <c r="PYW309" s="11"/>
      <c r="PYX309" s="11"/>
      <c r="PYY309" s="11"/>
      <c r="PYZ309" s="11"/>
      <c r="PZA309" s="11"/>
      <c r="PZB309" s="11"/>
      <c r="PZC309" s="11"/>
      <c r="PZD309" s="11"/>
      <c r="PZE309" s="11"/>
      <c r="PZF309" s="11"/>
      <c r="PZG309" s="11"/>
      <c r="PZH309" s="11"/>
      <c r="PZI309" s="11"/>
      <c r="PZJ309" s="11"/>
      <c r="PZK309" s="11"/>
      <c r="PZL309" s="11"/>
      <c r="PZM309" s="11"/>
      <c r="PZN309" s="11"/>
      <c r="PZO309" s="11"/>
      <c r="PZP309" s="11"/>
      <c r="PZQ309" s="11"/>
      <c r="PZR309" s="11"/>
      <c r="PZS309" s="11"/>
      <c r="PZT309" s="11"/>
      <c r="PZU309" s="11"/>
      <c r="PZV309" s="11"/>
      <c r="PZW309" s="11"/>
      <c r="PZX309" s="11"/>
      <c r="PZY309" s="11"/>
      <c r="PZZ309" s="11"/>
      <c r="QAA309" s="11"/>
      <c r="QAB309" s="11"/>
      <c r="QAC309" s="11"/>
      <c r="QAD309" s="11"/>
      <c r="QAE309" s="11"/>
      <c r="QAF309" s="11"/>
      <c r="QAG309" s="11"/>
      <c r="QAH309" s="11"/>
      <c r="QAI309" s="11"/>
      <c r="QAJ309" s="11"/>
      <c r="QAK309" s="11"/>
      <c r="QAL309" s="11"/>
      <c r="QAM309" s="11"/>
      <c r="QAN309" s="11"/>
      <c r="QAO309" s="11"/>
      <c r="QAP309" s="11"/>
      <c r="QAQ309" s="11"/>
      <c r="QAR309" s="11"/>
      <c r="QAS309" s="11"/>
      <c r="QAT309" s="11"/>
      <c r="QAU309" s="11"/>
      <c r="QAV309" s="11"/>
      <c r="QAW309" s="11"/>
      <c r="QAX309" s="11"/>
      <c r="QAY309" s="11"/>
      <c r="QAZ309" s="11"/>
      <c r="QBA309" s="11"/>
      <c r="QBB309" s="11"/>
      <c r="QBC309" s="11"/>
      <c r="QBD309" s="11"/>
      <c r="QBE309" s="11"/>
      <c r="QBF309" s="11"/>
      <c r="QBG309" s="11"/>
      <c r="QBH309" s="11"/>
      <c r="QBI309" s="11"/>
      <c r="QBJ309" s="11"/>
      <c r="QBK309" s="11"/>
      <c r="QBL309" s="11"/>
      <c r="QBM309" s="11"/>
      <c r="QBN309" s="11"/>
      <c r="QBO309" s="11"/>
      <c r="QBP309" s="11"/>
      <c r="QBQ309" s="11"/>
      <c r="QBR309" s="11"/>
      <c r="QBS309" s="11"/>
      <c r="QBT309" s="11"/>
      <c r="QBU309" s="11"/>
      <c r="QBV309" s="11"/>
      <c r="QBW309" s="11"/>
      <c r="QBX309" s="11"/>
      <c r="QBY309" s="11"/>
      <c r="QBZ309" s="11"/>
      <c r="QCA309" s="11"/>
      <c r="QCB309" s="11"/>
      <c r="QCC309" s="11"/>
      <c r="QCD309" s="11"/>
      <c r="QCE309" s="11"/>
      <c r="QCF309" s="11"/>
      <c r="QCG309" s="11"/>
      <c r="QCH309" s="11"/>
      <c r="QCI309" s="11"/>
      <c r="QCJ309" s="11"/>
      <c r="QCK309" s="11"/>
      <c r="QCL309" s="11"/>
      <c r="QCM309" s="11"/>
      <c r="QCN309" s="11"/>
      <c r="QCO309" s="11"/>
      <c r="QCP309" s="11"/>
      <c r="QCQ309" s="11"/>
      <c r="QCR309" s="11"/>
      <c r="QCS309" s="11"/>
      <c r="QCT309" s="11"/>
      <c r="QCU309" s="11"/>
      <c r="QCV309" s="11"/>
      <c r="QCW309" s="11"/>
      <c r="QCX309" s="11"/>
      <c r="QCY309" s="11"/>
      <c r="QCZ309" s="11"/>
      <c r="QDA309" s="11"/>
      <c r="QDB309" s="11"/>
      <c r="QDC309" s="11"/>
      <c r="QDD309" s="11"/>
      <c r="QDE309" s="11"/>
      <c r="QDF309" s="11"/>
      <c r="QDG309" s="11"/>
      <c r="QDH309" s="11"/>
      <c r="QDI309" s="11"/>
      <c r="QDJ309" s="11"/>
      <c r="QDK309" s="11"/>
      <c r="QDL309" s="11"/>
      <c r="QDM309" s="11"/>
      <c r="QDN309" s="11"/>
      <c r="QDO309" s="11"/>
      <c r="QDP309" s="11"/>
      <c r="QDQ309" s="11"/>
      <c r="QDR309" s="11"/>
      <c r="QDS309" s="11"/>
      <c r="QDT309" s="11"/>
      <c r="QDU309" s="11"/>
      <c r="QDV309" s="11"/>
      <c r="QDW309" s="11"/>
      <c r="QDX309" s="11"/>
      <c r="QDY309" s="11"/>
      <c r="QDZ309" s="11"/>
      <c r="QEA309" s="11"/>
      <c r="QEB309" s="11"/>
      <c r="QEC309" s="11"/>
      <c r="QED309" s="11"/>
      <c r="QEE309" s="11"/>
      <c r="QEF309" s="11"/>
      <c r="QEG309" s="11"/>
      <c r="QEH309" s="11"/>
      <c r="QEI309" s="11"/>
      <c r="QEJ309" s="11"/>
      <c r="QEK309" s="11"/>
      <c r="QEL309" s="11"/>
      <c r="QEM309" s="11"/>
      <c r="QEN309" s="11"/>
      <c r="QEO309" s="11"/>
      <c r="QEP309" s="11"/>
      <c r="QEQ309" s="11"/>
      <c r="QER309" s="11"/>
      <c r="QES309" s="11"/>
      <c r="QET309" s="11"/>
      <c r="QEU309" s="11"/>
      <c r="QEV309" s="11"/>
      <c r="QEW309" s="11"/>
      <c r="QEX309" s="11"/>
      <c r="QEY309" s="11"/>
      <c r="QEZ309" s="11"/>
      <c r="QFA309" s="11"/>
      <c r="QFB309" s="11"/>
      <c r="QFC309" s="11"/>
      <c r="QFD309" s="11"/>
      <c r="QFE309" s="11"/>
      <c r="QFF309" s="11"/>
      <c r="QFG309" s="11"/>
      <c r="QFH309" s="11"/>
      <c r="QFI309" s="11"/>
      <c r="QFJ309" s="11"/>
      <c r="QFK309" s="11"/>
      <c r="QFL309" s="11"/>
      <c r="QFM309" s="11"/>
      <c r="QFN309" s="11"/>
      <c r="QFO309" s="11"/>
      <c r="QFP309" s="11"/>
      <c r="QFQ309" s="11"/>
      <c r="QFR309" s="11"/>
      <c r="QFS309" s="11"/>
      <c r="QFT309" s="11"/>
      <c r="QFU309" s="11"/>
      <c r="QFV309" s="11"/>
      <c r="QFW309" s="11"/>
      <c r="QFX309" s="11"/>
      <c r="QFY309" s="11"/>
      <c r="QFZ309" s="11"/>
      <c r="QGA309" s="11"/>
      <c r="QGB309" s="11"/>
      <c r="QGC309" s="11"/>
      <c r="QGD309" s="11"/>
      <c r="QGE309" s="11"/>
      <c r="QGF309" s="11"/>
      <c r="QGG309" s="11"/>
      <c r="QGH309" s="11"/>
      <c r="QGI309" s="11"/>
      <c r="QGJ309" s="11"/>
      <c r="QGK309" s="11"/>
      <c r="QGL309" s="11"/>
      <c r="QGM309" s="11"/>
      <c r="QGN309" s="11"/>
      <c r="QGO309" s="11"/>
      <c r="QGP309" s="11"/>
      <c r="QGQ309" s="11"/>
      <c r="QGR309" s="11"/>
      <c r="QGS309" s="11"/>
      <c r="QGT309" s="11"/>
      <c r="QGU309" s="11"/>
      <c r="QGV309" s="11"/>
      <c r="QGW309" s="11"/>
      <c r="QGX309" s="11"/>
      <c r="QGY309" s="11"/>
      <c r="QGZ309" s="11"/>
      <c r="QHA309" s="11"/>
      <c r="QHB309" s="11"/>
      <c r="QHC309" s="11"/>
      <c r="QHD309" s="11"/>
      <c r="QHE309" s="11"/>
      <c r="QHF309" s="11"/>
      <c r="QHG309" s="11"/>
      <c r="QHH309" s="11"/>
      <c r="QHI309" s="11"/>
      <c r="QHJ309" s="11"/>
      <c r="QHK309" s="11"/>
      <c r="QHL309" s="11"/>
      <c r="QHM309" s="11"/>
      <c r="QHN309" s="11"/>
      <c r="QHO309" s="11"/>
      <c r="QHP309" s="11"/>
      <c r="QHQ309" s="11"/>
      <c r="QHR309" s="11"/>
      <c r="QHS309" s="11"/>
      <c r="QHT309" s="11"/>
      <c r="QHU309" s="11"/>
      <c r="QHV309" s="11"/>
      <c r="QHW309" s="11"/>
      <c r="QHX309" s="11"/>
      <c r="QHY309" s="11"/>
      <c r="QHZ309" s="11"/>
      <c r="QIA309" s="11"/>
      <c r="QIB309" s="11"/>
      <c r="QIC309" s="11"/>
      <c r="QID309" s="11"/>
      <c r="QIE309" s="11"/>
      <c r="QIF309" s="11"/>
      <c r="QIG309" s="11"/>
      <c r="QIH309" s="11"/>
      <c r="QII309" s="11"/>
      <c r="QIJ309" s="11"/>
      <c r="QIK309" s="11"/>
      <c r="QIL309" s="11"/>
      <c r="QIM309" s="11"/>
      <c r="QIN309" s="11"/>
      <c r="QIO309" s="11"/>
      <c r="QIP309" s="11"/>
      <c r="QIQ309" s="11"/>
      <c r="QIR309" s="11"/>
      <c r="QIS309" s="11"/>
      <c r="QIT309" s="11"/>
      <c r="QIU309" s="11"/>
      <c r="QIV309" s="11"/>
      <c r="QIW309" s="11"/>
      <c r="QIX309" s="11"/>
      <c r="QIY309" s="11"/>
      <c r="QIZ309" s="11"/>
      <c r="QJA309" s="11"/>
      <c r="QJB309" s="11"/>
      <c r="QJC309" s="11"/>
      <c r="QJD309" s="11"/>
      <c r="QJE309" s="11"/>
      <c r="QJF309" s="11"/>
      <c r="QJG309" s="11"/>
      <c r="QJH309" s="11"/>
      <c r="QJI309" s="11"/>
      <c r="QJJ309" s="11"/>
      <c r="QJK309" s="11"/>
      <c r="QJL309" s="11"/>
      <c r="QJM309" s="11"/>
      <c r="QJN309" s="11"/>
      <c r="QJO309" s="11"/>
      <c r="QJP309" s="11"/>
      <c r="QJQ309" s="11"/>
      <c r="QJR309" s="11"/>
      <c r="QJS309" s="11"/>
      <c r="QJT309" s="11"/>
      <c r="QJU309" s="11"/>
      <c r="QJV309" s="11"/>
      <c r="QJW309" s="11"/>
      <c r="QJX309" s="11"/>
      <c r="QJY309" s="11"/>
      <c r="QJZ309" s="11"/>
      <c r="QKA309" s="11"/>
      <c r="QKB309" s="11"/>
      <c r="QKC309" s="11"/>
      <c r="QKD309" s="11"/>
      <c r="QKE309" s="11"/>
      <c r="QKF309" s="11"/>
      <c r="QKG309" s="11"/>
      <c r="QKH309" s="11"/>
      <c r="QKI309" s="11"/>
      <c r="QKJ309" s="11"/>
      <c r="QKK309" s="11"/>
      <c r="QKL309" s="11"/>
      <c r="QKM309" s="11"/>
      <c r="QKN309" s="11"/>
      <c r="QKO309" s="11"/>
      <c r="QKP309" s="11"/>
      <c r="QKQ309" s="11"/>
      <c r="QKR309" s="11"/>
      <c r="QKS309" s="11"/>
      <c r="QKT309" s="11"/>
      <c r="QKU309" s="11"/>
      <c r="QKV309" s="11"/>
      <c r="QKW309" s="11"/>
      <c r="QKX309" s="11"/>
      <c r="QKY309" s="11"/>
      <c r="QKZ309" s="11"/>
      <c r="QLA309" s="11"/>
      <c r="QLB309" s="11"/>
      <c r="QLC309" s="11"/>
      <c r="QLD309" s="11"/>
      <c r="QLE309" s="11"/>
      <c r="QLF309" s="11"/>
      <c r="QLG309" s="11"/>
      <c r="QLH309" s="11"/>
      <c r="QLI309" s="11"/>
      <c r="QLJ309" s="11"/>
      <c r="QLK309" s="11"/>
      <c r="QLL309" s="11"/>
      <c r="QLM309" s="11"/>
      <c r="QLN309" s="11"/>
      <c r="QLO309" s="11"/>
      <c r="QLP309" s="11"/>
      <c r="QLQ309" s="11"/>
      <c r="QLR309" s="11"/>
      <c r="QLS309" s="11"/>
      <c r="QLT309" s="11"/>
      <c r="QLU309" s="11"/>
      <c r="QLV309" s="11"/>
      <c r="QLW309" s="11"/>
      <c r="QLX309" s="11"/>
      <c r="QLY309" s="11"/>
      <c r="QLZ309" s="11"/>
      <c r="QMA309" s="11"/>
      <c r="QMB309" s="11"/>
      <c r="QMC309" s="11"/>
      <c r="QMD309" s="11"/>
      <c r="QME309" s="11"/>
      <c r="QMF309" s="11"/>
      <c r="QMG309" s="11"/>
      <c r="QMH309" s="11"/>
      <c r="QMI309" s="11"/>
      <c r="QMJ309" s="11"/>
      <c r="QMK309" s="11"/>
      <c r="QML309" s="11"/>
      <c r="QMM309" s="11"/>
      <c r="QMN309" s="11"/>
      <c r="QMO309" s="11"/>
      <c r="QMP309" s="11"/>
      <c r="QMQ309" s="11"/>
      <c r="QMR309" s="11"/>
      <c r="QMS309" s="11"/>
      <c r="QMT309" s="11"/>
      <c r="QMU309" s="11"/>
      <c r="QMV309" s="11"/>
      <c r="QMW309" s="11"/>
      <c r="QMX309" s="11"/>
      <c r="QMY309" s="11"/>
      <c r="QMZ309" s="11"/>
      <c r="QNA309" s="11"/>
      <c r="QNB309" s="11"/>
      <c r="QNC309" s="11"/>
      <c r="QND309" s="11"/>
      <c r="QNE309" s="11"/>
      <c r="QNF309" s="11"/>
      <c r="QNG309" s="11"/>
      <c r="QNH309" s="11"/>
      <c r="QNI309" s="11"/>
      <c r="QNJ309" s="11"/>
      <c r="QNK309" s="11"/>
      <c r="QNL309" s="11"/>
      <c r="QNM309" s="11"/>
      <c r="QNN309" s="11"/>
      <c r="QNO309" s="11"/>
      <c r="QNP309" s="11"/>
      <c r="QNQ309" s="11"/>
      <c r="QNR309" s="11"/>
      <c r="QNS309" s="11"/>
      <c r="QNT309" s="11"/>
      <c r="QNU309" s="11"/>
      <c r="QNV309" s="11"/>
      <c r="QNW309" s="11"/>
      <c r="QNX309" s="11"/>
      <c r="QNY309" s="11"/>
      <c r="QNZ309" s="11"/>
      <c r="QOA309" s="11"/>
      <c r="QOB309" s="11"/>
      <c r="QOC309" s="11"/>
      <c r="QOD309" s="11"/>
      <c r="QOE309" s="11"/>
      <c r="QOF309" s="11"/>
      <c r="QOG309" s="11"/>
      <c r="QOH309" s="11"/>
      <c r="QOI309" s="11"/>
      <c r="QOJ309" s="11"/>
      <c r="QOK309" s="11"/>
      <c r="QOL309" s="11"/>
      <c r="QOM309" s="11"/>
      <c r="QON309" s="11"/>
      <c r="QOO309" s="11"/>
      <c r="QOP309" s="11"/>
      <c r="QOQ309" s="11"/>
      <c r="QOR309" s="11"/>
      <c r="QOS309" s="11"/>
      <c r="QOT309" s="11"/>
      <c r="QOU309" s="11"/>
      <c r="QOV309" s="11"/>
      <c r="QOW309" s="11"/>
      <c r="QOX309" s="11"/>
      <c r="QOY309" s="11"/>
      <c r="QOZ309" s="11"/>
      <c r="QPA309" s="11"/>
      <c r="QPB309" s="11"/>
      <c r="QPC309" s="11"/>
      <c r="QPD309" s="11"/>
      <c r="QPE309" s="11"/>
      <c r="QPF309" s="11"/>
      <c r="QPG309" s="11"/>
      <c r="QPH309" s="11"/>
      <c r="QPI309" s="11"/>
      <c r="QPJ309" s="11"/>
      <c r="QPK309" s="11"/>
      <c r="QPL309" s="11"/>
      <c r="QPM309" s="11"/>
      <c r="QPN309" s="11"/>
      <c r="QPO309" s="11"/>
      <c r="QPP309" s="11"/>
      <c r="QPQ309" s="11"/>
      <c r="QPR309" s="11"/>
      <c r="QPS309" s="11"/>
      <c r="QPT309" s="11"/>
      <c r="QPU309" s="11"/>
      <c r="QPV309" s="11"/>
      <c r="QPW309" s="11"/>
      <c r="QPX309" s="11"/>
      <c r="QPY309" s="11"/>
      <c r="QPZ309" s="11"/>
      <c r="QQA309" s="11"/>
      <c r="QQB309" s="11"/>
      <c r="QQC309" s="11"/>
      <c r="QQD309" s="11"/>
      <c r="QQE309" s="11"/>
      <c r="QQF309" s="11"/>
      <c r="QQG309" s="11"/>
      <c r="QQH309" s="11"/>
      <c r="QQI309" s="11"/>
      <c r="QQJ309" s="11"/>
      <c r="QQK309" s="11"/>
      <c r="QQL309" s="11"/>
      <c r="QQM309" s="11"/>
      <c r="QQN309" s="11"/>
      <c r="QQO309" s="11"/>
      <c r="QQP309" s="11"/>
      <c r="QQQ309" s="11"/>
      <c r="QQR309" s="11"/>
      <c r="QQS309" s="11"/>
      <c r="QQT309" s="11"/>
      <c r="QQU309" s="11"/>
      <c r="QQV309" s="11"/>
      <c r="QQW309" s="11"/>
      <c r="QQX309" s="11"/>
      <c r="QQY309" s="11"/>
      <c r="QQZ309" s="11"/>
      <c r="QRA309" s="11"/>
      <c r="QRB309" s="11"/>
      <c r="QRC309" s="11"/>
      <c r="QRD309" s="11"/>
      <c r="QRE309" s="11"/>
      <c r="QRF309" s="11"/>
      <c r="QRG309" s="11"/>
      <c r="QRH309" s="11"/>
      <c r="QRI309" s="11"/>
      <c r="QRJ309" s="11"/>
      <c r="QRK309" s="11"/>
      <c r="QRL309" s="11"/>
      <c r="QRM309" s="11"/>
      <c r="QRN309" s="11"/>
      <c r="QRO309" s="11"/>
      <c r="QRP309" s="11"/>
      <c r="QRQ309" s="11"/>
      <c r="QRR309" s="11"/>
      <c r="QRS309" s="11"/>
      <c r="QRT309" s="11"/>
      <c r="QRU309" s="11"/>
      <c r="QRV309" s="11"/>
      <c r="QRW309" s="11"/>
      <c r="QRX309" s="11"/>
      <c r="QRY309" s="11"/>
      <c r="QRZ309" s="11"/>
      <c r="QSA309" s="11"/>
      <c r="QSB309" s="11"/>
      <c r="QSC309" s="11"/>
      <c r="QSD309" s="11"/>
      <c r="QSE309" s="11"/>
      <c r="QSF309" s="11"/>
      <c r="QSG309" s="11"/>
      <c r="QSH309" s="11"/>
      <c r="QSI309" s="11"/>
      <c r="QSJ309" s="11"/>
      <c r="QSK309" s="11"/>
      <c r="QSL309" s="11"/>
      <c r="QSM309" s="11"/>
      <c r="QSN309" s="11"/>
      <c r="QSO309" s="11"/>
      <c r="QSP309" s="11"/>
      <c r="QSQ309" s="11"/>
      <c r="QSR309" s="11"/>
      <c r="QSS309" s="11"/>
      <c r="QST309" s="11"/>
      <c r="QSU309" s="11"/>
      <c r="QSV309" s="11"/>
      <c r="QSW309" s="11"/>
      <c r="QSX309" s="11"/>
      <c r="QSY309" s="11"/>
      <c r="QSZ309" s="11"/>
      <c r="QTA309" s="11"/>
      <c r="QTB309" s="11"/>
      <c r="QTC309" s="11"/>
      <c r="QTD309" s="11"/>
      <c r="QTE309" s="11"/>
      <c r="QTF309" s="11"/>
      <c r="QTG309" s="11"/>
      <c r="QTH309" s="11"/>
      <c r="QTI309" s="11"/>
      <c r="QTJ309" s="11"/>
      <c r="QTK309" s="11"/>
      <c r="QTL309" s="11"/>
      <c r="QTM309" s="11"/>
      <c r="QTN309" s="11"/>
      <c r="QTO309" s="11"/>
      <c r="QTP309" s="11"/>
      <c r="QTQ309" s="11"/>
      <c r="QTR309" s="11"/>
      <c r="QTS309" s="11"/>
      <c r="QTT309" s="11"/>
      <c r="QTU309" s="11"/>
      <c r="QTV309" s="11"/>
      <c r="QTW309" s="11"/>
      <c r="QTX309" s="11"/>
      <c r="QTY309" s="11"/>
      <c r="QTZ309" s="11"/>
      <c r="QUA309" s="11"/>
      <c r="QUB309" s="11"/>
      <c r="QUC309" s="11"/>
      <c r="QUD309" s="11"/>
      <c r="QUE309" s="11"/>
      <c r="QUF309" s="11"/>
      <c r="QUG309" s="11"/>
      <c r="QUH309" s="11"/>
      <c r="QUI309" s="11"/>
      <c r="QUJ309" s="11"/>
      <c r="QUK309" s="11"/>
      <c r="QUL309" s="11"/>
      <c r="QUM309" s="11"/>
      <c r="QUN309" s="11"/>
      <c r="QUO309" s="11"/>
      <c r="QUP309" s="11"/>
      <c r="QUQ309" s="11"/>
      <c r="QUR309" s="11"/>
      <c r="QUS309" s="11"/>
      <c r="QUT309" s="11"/>
      <c r="QUU309" s="11"/>
      <c r="QUV309" s="11"/>
      <c r="QUW309" s="11"/>
      <c r="QUX309" s="11"/>
      <c r="QUY309" s="11"/>
      <c r="QUZ309" s="11"/>
      <c r="QVA309" s="11"/>
      <c r="QVB309" s="11"/>
      <c r="QVC309" s="11"/>
      <c r="QVD309" s="11"/>
      <c r="QVE309" s="11"/>
      <c r="QVF309" s="11"/>
      <c r="QVG309" s="11"/>
      <c r="QVH309" s="11"/>
      <c r="QVI309" s="11"/>
      <c r="QVJ309" s="11"/>
      <c r="QVK309" s="11"/>
      <c r="QVL309" s="11"/>
      <c r="QVM309" s="11"/>
      <c r="QVN309" s="11"/>
      <c r="QVO309" s="11"/>
      <c r="QVP309" s="11"/>
      <c r="QVQ309" s="11"/>
      <c r="QVR309" s="11"/>
      <c r="QVS309" s="11"/>
      <c r="QVT309" s="11"/>
      <c r="QVU309" s="11"/>
      <c r="QVV309" s="11"/>
      <c r="QVW309" s="11"/>
      <c r="QVX309" s="11"/>
      <c r="QVY309" s="11"/>
      <c r="QVZ309" s="11"/>
      <c r="QWA309" s="11"/>
      <c r="QWB309" s="11"/>
      <c r="QWC309" s="11"/>
      <c r="QWD309" s="11"/>
      <c r="QWE309" s="11"/>
      <c r="QWF309" s="11"/>
      <c r="QWG309" s="11"/>
      <c r="QWH309" s="11"/>
      <c r="QWI309" s="11"/>
      <c r="QWJ309" s="11"/>
      <c r="QWK309" s="11"/>
      <c r="QWL309" s="11"/>
      <c r="QWM309" s="11"/>
      <c r="QWN309" s="11"/>
      <c r="QWO309" s="11"/>
      <c r="QWP309" s="11"/>
      <c r="QWQ309" s="11"/>
      <c r="QWR309" s="11"/>
      <c r="QWS309" s="11"/>
      <c r="QWT309" s="11"/>
      <c r="QWU309" s="11"/>
      <c r="QWV309" s="11"/>
      <c r="QWW309" s="11"/>
      <c r="QWX309" s="11"/>
      <c r="QWY309" s="11"/>
      <c r="QWZ309" s="11"/>
      <c r="QXA309" s="11"/>
      <c r="QXB309" s="11"/>
      <c r="QXC309" s="11"/>
      <c r="QXD309" s="11"/>
      <c r="QXE309" s="11"/>
      <c r="QXF309" s="11"/>
      <c r="QXG309" s="11"/>
      <c r="QXH309" s="11"/>
      <c r="QXI309" s="11"/>
      <c r="QXJ309" s="11"/>
      <c r="QXK309" s="11"/>
      <c r="QXL309" s="11"/>
      <c r="QXM309" s="11"/>
      <c r="QXN309" s="11"/>
      <c r="QXO309" s="11"/>
      <c r="QXP309" s="11"/>
      <c r="QXQ309" s="11"/>
      <c r="QXR309" s="11"/>
      <c r="QXS309" s="11"/>
      <c r="QXT309" s="11"/>
      <c r="QXU309" s="11"/>
      <c r="QXV309" s="11"/>
      <c r="QXW309" s="11"/>
      <c r="QXX309" s="11"/>
      <c r="QXY309" s="11"/>
      <c r="QXZ309" s="11"/>
      <c r="QYA309" s="11"/>
      <c r="QYB309" s="11"/>
      <c r="QYC309" s="11"/>
      <c r="QYD309" s="11"/>
      <c r="QYE309" s="11"/>
      <c r="QYF309" s="11"/>
      <c r="QYG309" s="11"/>
      <c r="QYH309" s="11"/>
      <c r="QYI309" s="11"/>
      <c r="QYJ309" s="11"/>
      <c r="QYK309" s="11"/>
      <c r="QYL309" s="11"/>
      <c r="QYM309" s="11"/>
      <c r="QYN309" s="11"/>
      <c r="QYO309" s="11"/>
      <c r="QYP309" s="11"/>
      <c r="QYQ309" s="11"/>
      <c r="QYR309" s="11"/>
      <c r="QYS309" s="11"/>
      <c r="QYT309" s="11"/>
      <c r="QYU309" s="11"/>
      <c r="QYV309" s="11"/>
      <c r="QYW309" s="11"/>
      <c r="QYX309" s="11"/>
      <c r="QYY309" s="11"/>
      <c r="QYZ309" s="11"/>
      <c r="QZA309" s="11"/>
      <c r="QZB309" s="11"/>
      <c r="QZC309" s="11"/>
      <c r="QZD309" s="11"/>
      <c r="QZE309" s="11"/>
      <c r="QZF309" s="11"/>
      <c r="QZG309" s="11"/>
      <c r="QZH309" s="11"/>
      <c r="QZI309" s="11"/>
      <c r="QZJ309" s="11"/>
      <c r="QZK309" s="11"/>
      <c r="QZL309" s="11"/>
      <c r="QZM309" s="11"/>
      <c r="QZN309" s="11"/>
      <c r="QZO309" s="11"/>
      <c r="QZP309" s="11"/>
      <c r="QZQ309" s="11"/>
      <c r="QZR309" s="11"/>
      <c r="QZS309" s="11"/>
      <c r="QZT309" s="11"/>
      <c r="QZU309" s="11"/>
      <c r="QZV309" s="11"/>
      <c r="QZW309" s="11"/>
      <c r="QZX309" s="11"/>
      <c r="QZY309" s="11"/>
      <c r="QZZ309" s="11"/>
      <c r="RAA309" s="11"/>
      <c r="RAB309" s="11"/>
      <c r="RAC309" s="11"/>
      <c r="RAD309" s="11"/>
      <c r="RAE309" s="11"/>
      <c r="RAF309" s="11"/>
      <c r="RAG309" s="11"/>
      <c r="RAH309" s="11"/>
      <c r="RAI309" s="11"/>
      <c r="RAJ309" s="11"/>
      <c r="RAK309" s="11"/>
      <c r="RAL309" s="11"/>
      <c r="RAM309" s="11"/>
      <c r="RAN309" s="11"/>
      <c r="RAO309" s="11"/>
      <c r="RAP309" s="11"/>
      <c r="RAQ309" s="11"/>
      <c r="RAR309" s="11"/>
      <c r="RAS309" s="11"/>
      <c r="RAT309" s="11"/>
      <c r="RAU309" s="11"/>
      <c r="RAV309" s="11"/>
      <c r="RAW309" s="11"/>
      <c r="RAX309" s="11"/>
      <c r="RAY309" s="11"/>
      <c r="RAZ309" s="11"/>
      <c r="RBA309" s="11"/>
      <c r="RBB309" s="11"/>
      <c r="RBC309" s="11"/>
      <c r="RBD309" s="11"/>
      <c r="RBE309" s="11"/>
      <c r="RBF309" s="11"/>
      <c r="RBG309" s="11"/>
      <c r="RBH309" s="11"/>
      <c r="RBI309" s="11"/>
      <c r="RBJ309" s="11"/>
      <c r="RBK309" s="11"/>
      <c r="RBL309" s="11"/>
      <c r="RBM309" s="11"/>
      <c r="RBN309" s="11"/>
      <c r="RBO309" s="11"/>
      <c r="RBP309" s="11"/>
      <c r="RBQ309" s="11"/>
      <c r="RBR309" s="11"/>
      <c r="RBS309" s="11"/>
      <c r="RBT309" s="11"/>
      <c r="RBU309" s="11"/>
      <c r="RBV309" s="11"/>
      <c r="RBW309" s="11"/>
      <c r="RBX309" s="11"/>
      <c r="RBY309" s="11"/>
      <c r="RBZ309" s="11"/>
      <c r="RCA309" s="11"/>
      <c r="RCB309" s="11"/>
      <c r="RCC309" s="11"/>
      <c r="RCD309" s="11"/>
      <c r="RCE309" s="11"/>
      <c r="RCF309" s="11"/>
      <c r="RCG309" s="11"/>
      <c r="RCH309" s="11"/>
      <c r="RCI309" s="11"/>
      <c r="RCJ309" s="11"/>
      <c r="RCK309" s="11"/>
      <c r="RCL309" s="11"/>
      <c r="RCM309" s="11"/>
      <c r="RCN309" s="11"/>
      <c r="RCO309" s="11"/>
      <c r="RCP309" s="11"/>
      <c r="RCQ309" s="11"/>
      <c r="RCR309" s="11"/>
      <c r="RCS309" s="11"/>
      <c r="RCT309" s="11"/>
      <c r="RCU309" s="11"/>
      <c r="RCV309" s="11"/>
      <c r="RCW309" s="11"/>
      <c r="RCX309" s="11"/>
      <c r="RCY309" s="11"/>
      <c r="RCZ309" s="11"/>
      <c r="RDA309" s="11"/>
      <c r="RDB309" s="11"/>
      <c r="RDC309" s="11"/>
      <c r="RDD309" s="11"/>
      <c r="RDE309" s="11"/>
      <c r="RDF309" s="11"/>
      <c r="RDG309" s="11"/>
      <c r="RDH309" s="11"/>
      <c r="RDI309" s="11"/>
      <c r="RDJ309" s="11"/>
      <c r="RDK309" s="11"/>
      <c r="RDL309" s="11"/>
      <c r="RDM309" s="11"/>
      <c r="RDN309" s="11"/>
      <c r="RDO309" s="11"/>
      <c r="RDP309" s="11"/>
      <c r="RDQ309" s="11"/>
      <c r="RDR309" s="11"/>
      <c r="RDS309" s="11"/>
      <c r="RDT309" s="11"/>
      <c r="RDU309" s="11"/>
      <c r="RDV309" s="11"/>
      <c r="RDW309" s="11"/>
      <c r="RDX309" s="11"/>
      <c r="RDY309" s="11"/>
      <c r="RDZ309" s="11"/>
      <c r="REA309" s="11"/>
      <c r="REB309" s="11"/>
      <c r="REC309" s="11"/>
      <c r="RED309" s="11"/>
      <c r="REE309" s="11"/>
      <c r="REF309" s="11"/>
      <c r="REG309" s="11"/>
      <c r="REH309" s="11"/>
      <c r="REI309" s="11"/>
      <c r="REJ309" s="11"/>
      <c r="REK309" s="11"/>
      <c r="REL309" s="11"/>
      <c r="REM309" s="11"/>
      <c r="REN309" s="11"/>
      <c r="REO309" s="11"/>
      <c r="REP309" s="11"/>
      <c r="REQ309" s="11"/>
      <c r="RER309" s="11"/>
      <c r="RES309" s="11"/>
      <c r="RET309" s="11"/>
      <c r="REU309" s="11"/>
      <c r="REV309" s="11"/>
      <c r="REW309" s="11"/>
      <c r="REX309" s="11"/>
      <c r="REY309" s="11"/>
      <c r="REZ309" s="11"/>
      <c r="RFA309" s="11"/>
      <c r="RFB309" s="11"/>
      <c r="RFC309" s="11"/>
      <c r="RFD309" s="11"/>
      <c r="RFE309" s="11"/>
      <c r="RFF309" s="11"/>
      <c r="RFG309" s="11"/>
      <c r="RFH309" s="11"/>
      <c r="RFI309" s="11"/>
      <c r="RFJ309" s="11"/>
      <c r="RFK309" s="11"/>
      <c r="RFL309" s="11"/>
      <c r="RFM309" s="11"/>
      <c r="RFN309" s="11"/>
      <c r="RFO309" s="11"/>
      <c r="RFP309" s="11"/>
      <c r="RFQ309" s="11"/>
      <c r="RFR309" s="11"/>
      <c r="RFS309" s="11"/>
      <c r="RFT309" s="11"/>
      <c r="RFU309" s="11"/>
      <c r="RFV309" s="11"/>
      <c r="RFW309" s="11"/>
      <c r="RFX309" s="11"/>
      <c r="RFY309" s="11"/>
      <c r="RFZ309" s="11"/>
      <c r="RGA309" s="11"/>
      <c r="RGB309" s="11"/>
      <c r="RGC309" s="11"/>
      <c r="RGD309" s="11"/>
      <c r="RGE309" s="11"/>
      <c r="RGF309" s="11"/>
      <c r="RGG309" s="11"/>
      <c r="RGH309" s="11"/>
      <c r="RGI309" s="11"/>
      <c r="RGJ309" s="11"/>
      <c r="RGK309" s="11"/>
      <c r="RGL309" s="11"/>
      <c r="RGM309" s="11"/>
      <c r="RGN309" s="11"/>
      <c r="RGO309" s="11"/>
      <c r="RGP309" s="11"/>
      <c r="RGQ309" s="11"/>
      <c r="RGR309" s="11"/>
      <c r="RGS309" s="11"/>
      <c r="RGT309" s="11"/>
      <c r="RGU309" s="11"/>
      <c r="RGV309" s="11"/>
      <c r="RGW309" s="11"/>
      <c r="RGX309" s="11"/>
      <c r="RGY309" s="11"/>
      <c r="RGZ309" s="11"/>
      <c r="RHA309" s="11"/>
      <c r="RHB309" s="11"/>
      <c r="RHC309" s="11"/>
      <c r="RHD309" s="11"/>
      <c r="RHE309" s="11"/>
      <c r="RHF309" s="11"/>
      <c r="RHG309" s="11"/>
      <c r="RHH309" s="11"/>
      <c r="RHI309" s="11"/>
      <c r="RHJ309" s="11"/>
      <c r="RHK309" s="11"/>
      <c r="RHL309" s="11"/>
      <c r="RHM309" s="11"/>
      <c r="RHN309" s="11"/>
      <c r="RHO309" s="11"/>
      <c r="RHP309" s="11"/>
      <c r="RHQ309" s="11"/>
      <c r="RHR309" s="11"/>
      <c r="RHS309" s="11"/>
      <c r="RHT309" s="11"/>
      <c r="RHU309" s="11"/>
      <c r="RHV309" s="11"/>
      <c r="RHW309" s="11"/>
      <c r="RHX309" s="11"/>
      <c r="RHY309" s="11"/>
      <c r="RHZ309" s="11"/>
      <c r="RIA309" s="11"/>
      <c r="RIB309" s="11"/>
      <c r="RIC309" s="11"/>
      <c r="RID309" s="11"/>
      <c r="RIE309" s="11"/>
      <c r="RIF309" s="11"/>
      <c r="RIG309" s="11"/>
      <c r="RIH309" s="11"/>
      <c r="RII309" s="11"/>
      <c r="RIJ309" s="11"/>
      <c r="RIK309" s="11"/>
      <c r="RIL309" s="11"/>
      <c r="RIM309" s="11"/>
      <c r="RIN309" s="11"/>
      <c r="RIO309" s="11"/>
      <c r="RIP309" s="11"/>
      <c r="RIQ309" s="11"/>
      <c r="RIR309" s="11"/>
      <c r="RIS309" s="11"/>
      <c r="RIT309" s="11"/>
      <c r="RIU309" s="11"/>
      <c r="RIV309" s="11"/>
      <c r="RIW309" s="11"/>
      <c r="RIX309" s="11"/>
      <c r="RIY309" s="11"/>
      <c r="RIZ309" s="11"/>
      <c r="RJA309" s="11"/>
      <c r="RJB309" s="11"/>
      <c r="RJC309" s="11"/>
      <c r="RJD309" s="11"/>
      <c r="RJE309" s="11"/>
      <c r="RJF309" s="11"/>
      <c r="RJG309" s="11"/>
      <c r="RJH309" s="11"/>
      <c r="RJI309" s="11"/>
      <c r="RJJ309" s="11"/>
      <c r="RJK309" s="11"/>
      <c r="RJL309" s="11"/>
      <c r="RJM309" s="11"/>
      <c r="RJN309" s="11"/>
      <c r="RJO309" s="11"/>
      <c r="RJP309" s="11"/>
      <c r="RJQ309" s="11"/>
      <c r="RJR309" s="11"/>
      <c r="RJS309" s="11"/>
      <c r="RJT309" s="11"/>
      <c r="RJU309" s="11"/>
      <c r="RJV309" s="11"/>
      <c r="RJW309" s="11"/>
      <c r="RJX309" s="11"/>
      <c r="RJY309" s="11"/>
      <c r="RJZ309" s="11"/>
      <c r="RKA309" s="11"/>
      <c r="RKB309" s="11"/>
      <c r="RKC309" s="11"/>
      <c r="RKD309" s="11"/>
      <c r="RKE309" s="11"/>
      <c r="RKF309" s="11"/>
      <c r="RKG309" s="11"/>
      <c r="RKH309" s="11"/>
      <c r="RKI309" s="11"/>
      <c r="RKJ309" s="11"/>
      <c r="RKK309" s="11"/>
      <c r="RKL309" s="11"/>
      <c r="RKM309" s="11"/>
      <c r="RKN309" s="11"/>
      <c r="RKO309" s="11"/>
      <c r="RKP309" s="11"/>
      <c r="RKQ309" s="11"/>
      <c r="RKR309" s="11"/>
      <c r="RKS309" s="11"/>
      <c r="RKT309" s="11"/>
      <c r="RKU309" s="11"/>
      <c r="RKV309" s="11"/>
      <c r="RKW309" s="11"/>
      <c r="RKX309" s="11"/>
      <c r="RKY309" s="11"/>
      <c r="RKZ309" s="11"/>
      <c r="RLA309" s="11"/>
      <c r="RLB309" s="11"/>
      <c r="RLC309" s="11"/>
      <c r="RLD309" s="11"/>
      <c r="RLE309" s="11"/>
      <c r="RLF309" s="11"/>
      <c r="RLG309" s="11"/>
      <c r="RLH309" s="11"/>
      <c r="RLI309" s="11"/>
      <c r="RLJ309" s="11"/>
      <c r="RLK309" s="11"/>
      <c r="RLL309" s="11"/>
      <c r="RLM309" s="11"/>
      <c r="RLN309" s="11"/>
      <c r="RLO309" s="11"/>
      <c r="RLP309" s="11"/>
      <c r="RLQ309" s="11"/>
      <c r="RLR309" s="11"/>
      <c r="RLS309" s="11"/>
      <c r="RLT309" s="11"/>
      <c r="RLU309" s="11"/>
      <c r="RLV309" s="11"/>
      <c r="RLW309" s="11"/>
      <c r="RLX309" s="11"/>
      <c r="RLY309" s="11"/>
      <c r="RLZ309" s="11"/>
      <c r="RMA309" s="11"/>
      <c r="RMB309" s="11"/>
      <c r="RMC309" s="11"/>
      <c r="RMD309" s="11"/>
      <c r="RME309" s="11"/>
      <c r="RMF309" s="11"/>
      <c r="RMG309" s="11"/>
      <c r="RMH309" s="11"/>
      <c r="RMI309" s="11"/>
      <c r="RMJ309" s="11"/>
      <c r="RMK309" s="11"/>
      <c r="RML309" s="11"/>
      <c r="RMM309" s="11"/>
      <c r="RMN309" s="11"/>
      <c r="RMO309" s="11"/>
      <c r="RMP309" s="11"/>
      <c r="RMQ309" s="11"/>
      <c r="RMR309" s="11"/>
      <c r="RMS309" s="11"/>
      <c r="RMT309" s="11"/>
      <c r="RMU309" s="11"/>
      <c r="RMV309" s="11"/>
      <c r="RMW309" s="11"/>
      <c r="RMX309" s="11"/>
      <c r="RMY309" s="11"/>
      <c r="RMZ309" s="11"/>
      <c r="RNA309" s="11"/>
      <c r="RNB309" s="11"/>
      <c r="RNC309" s="11"/>
      <c r="RND309" s="11"/>
      <c r="RNE309" s="11"/>
      <c r="RNF309" s="11"/>
      <c r="RNG309" s="11"/>
      <c r="RNH309" s="11"/>
      <c r="RNI309" s="11"/>
      <c r="RNJ309" s="11"/>
      <c r="RNK309" s="11"/>
      <c r="RNL309" s="11"/>
      <c r="RNM309" s="11"/>
      <c r="RNN309" s="11"/>
      <c r="RNO309" s="11"/>
      <c r="RNP309" s="11"/>
      <c r="RNQ309" s="11"/>
      <c r="RNR309" s="11"/>
      <c r="RNS309" s="11"/>
      <c r="RNT309" s="11"/>
      <c r="RNU309" s="11"/>
      <c r="RNV309" s="11"/>
      <c r="RNW309" s="11"/>
      <c r="RNX309" s="11"/>
      <c r="RNY309" s="11"/>
      <c r="RNZ309" s="11"/>
      <c r="ROA309" s="11"/>
      <c r="ROB309" s="11"/>
      <c r="ROC309" s="11"/>
      <c r="ROD309" s="11"/>
      <c r="ROE309" s="11"/>
      <c r="ROF309" s="11"/>
      <c r="ROG309" s="11"/>
      <c r="ROH309" s="11"/>
      <c r="ROI309" s="11"/>
      <c r="ROJ309" s="11"/>
      <c r="ROK309" s="11"/>
      <c r="ROL309" s="11"/>
      <c r="ROM309" s="11"/>
      <c r="RON309" s="11"/>
      <c r="ROO309" s="11"/>
      <c r="ROP309" s="11"/>
      <c r="ROQ309" s="11"/>
      <c r="ROR309" s="11"/>
      <c r="ROS309" s="11"/>
      <c r="ROT309" s="11"/>
      <c r="ROU309" s="11"/>
      <c r="ROV309" s="11"/>
      <c r="ROW309" s="11"/>
      <c r="ROX309" s="11"/>
      <c r="ROY309" s="11"/>
      <c r="ROZ309" s="11"/>
      <c r="RPA309" s="11"/>
      <c r="RPB309" s="11"/>
      <c r="RPC309" s="11"/>
      <c r="RPD309" s="11"/>
      <c r="RPE309" s="11"/>
      <c r="RPF309" s="11"/>
      <c r="RPG309" s="11"/>
      <c r="RPH309" s="11"/>
      <c r="RPI309" s="11"/>
      <c r="RPJ309" s="11"/>
      <c r="RPK309" s="11"/>
      <c r="RPL309" s="11"/>
      <c r="RPM309" s="11"/>
      <c r="RPN309" s="11"/>
      <c r="RPO309" s="11"/>
      <c r="RPP309" s="11"/>
      <c r="RPQ309" s="11"/>
      <c r="RPR309" s="11"/>
      <c r="RPS309" s="11"/>
      <c r="RPT309" s="11"/>
      <c r="RPU309" s="11"/>
      <c r="RPV309" s="11"/>
      <c r="RPW309" s="11"/>
      <c r="RPX309" s="11"/>
      <c r="RPY309" s="11"/>
      <c r="RPZ309" s="11"/>
      <c r="RQA309" s="11"/>
      <c r="RQB309" s="11"/>
      <c r="RQC309" s="11"/>
      <c r="RQD309" s="11"/>
      <c r="RQE309" s="11"/>
      <c r="RQF309" s="11"/>
      <c r="RQG309" s="11"/>
      <c r="RQH309" s="11"/>
      <c r="RQI309" s="11"/>
      <c r="RQJ309" s="11"/>
      <c r="RQK309" s="11"/>
      <c r="RQL309" s="11"/>
      <c r="RQM309" s="11"/>
      <c r="RQN309" s="11"/>
      <c r="RQO309" s="11"/>
      <c r="RQP309" s="11"/>
      <c r="RQQ309" s="11"/>
      <c r="RQR309" s="11"/>
      <c r="RQS309" s="11"/>
      <c r="RQT309" s="11"/>
      <c r="RQU309" s="11"/>
      <c r="RQV309" s="11"/>
      <c r="RQW309" s="11"/>
      <c r="RQX309" s="11"/>
      <c r="RQY309" s="11"/>
      <c r="RQZ309" s="11"/>
      <c r="RRA309" s="11"/>
      <c r="RRB309" s="11"/>
      <c r="RRC309" s="11"/>
      <c r="RRD309" s="11"/>
      <c r="RRE309" s="11"/>
      <c r="RRF309" s="11"/>
      <c r="RRG309" s="11"/>
      <c r="RRH309" s="11"/>
      <c r="RRI309" s="11"/>
      <c r="RRJ309" s="11"/>
      <c r="RRK309" s="11"/>
      <c r="RRL309" s="11"/>
      <c r="RRM309" s="11"/>
      <c r="RRN309" s="11"/>
      <c r="RRO309" s="11"/>
      <c r="RRP309" s="11"/>
      <c r="RRQ309" s="11"/>
      <c r="RRR309" s="11"/>
      <c r="RRS309" s="11"/>
      <c r="RRT309" s="11"/>
      <c r="RRU309" s="11"/>
      <c r="RRV309" s="11"/>
      <c r="RRW309" s="11"/>
      <c r="RRX309" s="11"/>
      <c r="RRY309" s="11"/>
      <c r="RRZ309" s="11"/>
      <c r="RSA309" s="11"/>
      <c r="RSB309" s="11"/>
      <c r="RSC309" s="11"/>
      <c r="RSD309" s="11"/>
      <c r="RSE309" s="11"/>
      <c r="RSF309" s="11"/>
      <c r="RSG309" s="11"/>
      <c r="RSH309" s="11"/>
      <c r="RSI309" s="11"/>
      <c r="RSJ309" s="11"/>
      <c r="RSK309" s="11"/>
      <c r="RSL309" s="11"/>
      <c r="RSM309" s="11"/>
      <c r="RSN309" s="11"/>
      <c r="RSO309" s="11"/>
      <c r="RSP309" s="11"/>
      <c r="RSQ309" s="11"/>
      <c r="RSR309" s="11"/>
      <c r="RSS309" s="11"/>
      <c r="RST309" s="11"/>
      <c r="RSU309" s="11"/>
      <c r="RSV309" s="11"/>
      <c r="RSW309" s="11"/>
      <c r="RSX309" s="11"/>
      <c r="RSY309" s="11"/>
      <c r="RSZ309" s="11"/>
      <c r="RTA309" s="11"/>
      <c r="RTB309" s="11"/>
      <c r="RTC309" s="11"/>
      <c r="RTD309" s="11"/>
      <c r="RTE309" s="11"/>
      <c r="RTF309" s="11"/>
      <c r="RTG309" s="11"/>
      <c r="RTH309" s="11"/>
      <c r="RTI309" s="11"/>
      <c r="RTJ309" s="11"/>
      <c r="RTK309" s="11"/>
      <c r="RTL309" s="11"/>
      <c r="RTM309" s="11"/>
      <c r="RTN309" s="11"/>
      <c r="RTO309" s="11"/>
      <c r="RTP309" s="11"/>
      <c r="RTQ309" s="11"/>
      <c r="RTR309" s="11"/>
      <c r="RTS309" s="11"/>
      <c r="RTT309" s="11"/>
      <c r="RTU309" s="11"/>
      <c r="RTV309" s="11"/>
      <c r="RTW309" s="11"/>
      <c r="RTX309" s="11"/>
      <c r="RTY309" s="11"/>
      <c r="RTZ309" s="11"/>
      <c r="RUA309" s="11"/>
      <c r="RUB309" s="11"/>
      <c r="RUC309" s="11"/>
      <c r="RUD309" s="11"/>
      <c r="RUE309" s="11"/>
      <c r="RUF309" s="11"/>
      <c r="RUG309" s="11"/>
      <c r="RUH309" s="11"/>
      <c r="RUI309" s="11"/>
      <c r="RUJ309" s="11"/>
      <c r="RUK309" s="11"/>
      <c r="RUL309" s="11"/>
      <c r="RUM309" s="11"/>
      <c r="RUN309" s="11"/>
      <c r="RUO309" s="11"/>
      <c r="RUP309" s="11"/>
      <c r="RUQ309" s="11"/>
      <c r="RUR309" s="11"/>
      <c r="RUS309" s="11"/>
      <c r="RUT309" s="11"/>
      <c r="RUU309" s="11"/>
      <c r="RUV309" s="11"/>
      <c r="RUW309" s="11"/>
      <c r="RUX309" s="11"/>
      <c r="RUY309" s="11"/>
      <c r="RUZ309" s="11"/>
      <c r="RVA309" s="11"/>
      <c r="RVB309" s="11"/>
      <c r="RVC309" s="11"/>
      <c r="RVD309" s="11"/>
      <c r="RVE309" s="11"/>
      <c r="RVF309" s="11"/>
      <c r="RVG309" s="11"/>
      <c r="RVH309" s="11"/>
      <c r="RVI309" s="11"/>
      <c r="RVJ309" s="11"/>
      <c r="RVK309" s="11"/>
      <c r="RVL309" s="11"/>
      <c r="RVM309" s="11"/>
      <c r="RVN309" s="11"/>
      <c r="RVO309" s="11"/>
      <c r="RVP309" s="11"/>
      <c r="RVQ309" s="11"/>
      <c r="RVR309" s="11"/>
      <c r="RVS309" s="11"/>
      <c r="RVT309" s="11"/>
      <c r="RVU309" s="11"/>
      <c r="RVV309" s="11"/>
      <c r="RVW309" s="11"/>
      <c r="RVX309" s="11"/>
      <c r="RVY309" s="11"/>
      <c r="RVZ309" s="11"/>
      <c r="RWA309" s="11"/>
      <c r="RWB309" s="11"/>
      <c r="RWC309" s="11"/>
      <c r="RWD309" s="11"/>
      <c r="RWE309" s="11"/>
      <c r="RWF309" s="11"/>
      <c r="RWG309" s="11"/>
      <c r="RWH309" s="11"/>
      <c r="RWI309" s="11"/>
      <c r="RWJ309" s="11"/>
      <c r="RWK309" s="11"/>
      <c r="RWL309" s="11"/>
      <c r="RWM309" s="11"/>
      <c r="RWN309" s="11"/>
      <c r="RWO309" s="11"/>
      <c r="RWP309" s="11"/>
      <c r="RWQ309" s="11"/>
      <c r="RWR309" s="11"/>
      <c r="RWS309" s="11"/>
      <c r="RWT309" s="11"/>
      <c r="RWU309" s="11"/>
      <c r="RWV309" s="11"/>
      <c r="RWW309" s="11"/>
      <c r="RWX309" s="11"/>
      <c r="RWY309" s="11"/>
      <c r="RWZ309" s="11"/>
      <c r="RXA309" s="11"/>
      <c r="RXB309" s="11"/>
      <c r="RXC309" s="11"/>
      <c r="RXD309" s="11"/>
      <c r="RXE309" s="11"/>
      <c r="RXF309" s="11"/>
      <c r="RXG309" s="11"/>
      <c r="RXH309" s="11"/>
      <c r="RXI309" s="11"/>
      <c r="RXJ309" s="11"/>
      <c r="RXK309" s="11"/>
      <c r="RXL309" s="11"/>
      <c r="RXM309" s="11"/>
      <c r="RXN309" s="11"/>
      <c r="RXO309" s="11"/>
      <c r="RXP309" s="11"/>
      <c r="RXQ309" s="11"/>
      <c r="RXR309" s="11"/>
      <c r="RXS309" s="11"/>
      <c r="RXT309" s="11"/>
      <c r="RXU309" s="11"/>
      <c r="RXV309" s="11"/>
      <c r="RXW309" s="11"/>
      <c r="RXX309" s="11"/>
      <c r="RXY309" s="11"/>
      <c r="RXZ309" s="11"/>
      <c r="RYA309" s="11"/>
      <c r="RYB309" s="11"/>
      <c r="RYC309" s="11"/>
      <c r="RYD309" s="11"/>
      <c r="RYE309" s="11"/>
      <c r="RYF309" s="11"/>
      <c r="RYG309" s="11"/>
      <c r="RYH309" s="11"/>
      <c r="RYI309" s="11"/>
      <c r="RYJ309" s="11"/>
      <c r="RYK309" s="11"/>
      <c r="RYL309" s="11"/>
      <c r="RYM309" s="11"/>
      <c r="RYN309" s="11"/>
      <c r="RYO309" s="11"/>
      <c r="RYP309" s="11"/>
      <c r="RYQ309" s="11"/>
      <c r="RYR309" s="11"/>
      <c r="RYS309" s="11"/>
      <c r="RYT309" s="11"/>
      <c r="RYU309" s="11"/>
      <c r="RYV309" s="11"/>
      <c r="RYW309" s="11"/>
      <c r="RYX309" s="11"/>
      <c r="RYY309" s="11"/>
      <c r="RYZ309" s="11"/>
      <c r="RZA309" s="11"/>
      <c r="RZB309" s="11"/>
      <c r="RZC309" s="11"/>
      <c r="RZD309" s="11"/>
      <c r="RZE309" s="11"/>
      <c r="RZF309" s="11"/>
      <c r="RZG309" s="11"/>
      <c r="RZH309" s="11"/>
      <c r="RZI309" s="11"/>
      <c r="RZJ309" s="11"/>
      <c r="RZK309" s="11"/>
      <c r="RZL309" s="11"/>
      <c r="RZM309" s="11"/>
      <c r="RZN309" s="11"/>
      <c r="RZO309" s="11"/>
      <c r="RZP309" s="11"/>
      <c r="RZQ309" s="11"/>
      <c r="RZR309" s="11"/>
      <c r="RZS309" s="11"/>
      <c r="RZT309" s="11"/>
      <c r="RZU309" s="11"/>
      <c r="RZV309" s="11"/>
      <c r="RZW309" s="11"/>
      <c r="RZX309" s="11"/>
      <c r="RZY309" s="11"/>
      <c r="RZZ309" s="11"/>
      <c r="SAA309" s="11"/>
      <c r="SAB309" s="11"/>
      <c r="SAC309" s="11"/>
      <c r="SAD309" s="11"/>
      <c r="SAE309" s="11"/>
      <c r="SAF309" s="11"/>
      <c r="SAG309" s="11"/>
      <c r="SAH309" s="11"/>
      <c r="SAI309" s="11"/>
      <c r="SAJ309" s="11"/>
      <c r="SAK309" s="11"/>
      <c r="SAL309" s="11"/>
      <c r="SAM309" s="11"/>
      <c r="SAN309" s="11"/>
      <c r="SAO309" s="11"/>
      <c r="SAP309" s="11"/>
      <c r="SAQ309" s="11"/>
      <c r="SAR309" s="11"/>
      <c r="SAS309" s="11"/>
      <c r="SAT309" s="11"/>
      <c r="SAU309" s="11"/>
      <c r="SAV309" s="11"/>
      <c r="SAW309" s="11"/>
      <c r="SAX309" s="11"/>
      <c r="SAY309" s="11"/>
      <c r="SAZ309" s="11"/>
      <c r="SBA309" s="11"/>
      <c r="SBB309" s="11"/>
      <c r="SBC309" s="11"/>
      <c r="SBD309" s="11"/>
      <c r="SBE309" s="11"/>
      <c r="SBF309" s="11"/>
      <c r="SBG309" s="11"/>
      <c r="SBH309" s="11"/>
      <c r="SBI309" s="11"/>
      <c r="SBJ309" s="11"/>
      <c r="SBK309" s="11"/>
      <c r="SBL309" s="11"/>
      <c r="SBM309" s="11"/>
      <c r="SBN309" s="11"/>
      <c r="SBO309" s="11"/>
      <c r="SBP309" s="11"/>
      <c r="SBQ309" s="11"/>
      <c r="SBR309" s="11"/>
      <c r="SBS309" s="11"/>
      <c r="SBT309" s="11"/>
      <c r="SBU309" s="11"/>
      <c r="SBV309" s="11"/>
      <c r="SBW309" s="11"/>
      <c r="SBX309" s="11"/>
      <c r="SBY309" s="11"/>
      <c r="SBZ309" s="11"/>
      <c r="SCA309" s="11"/>
      <c r="SCB309" s="11"/>
      <c r="SCC309" s="11"/>
      <c r="SCD309" s="11"/>
      <c r="SCE309" s="11"/>
      <c r="SCF309" s="11"/>
      <c r="SCG309" s="11"/>
      <c r="SCH309" s="11"/>
      <c r="SCI309" s="11"/>
      <c r="SCJ309" s="11"/>
      <c r="SCK309" s="11"/>
      <c r="SCL309" s="11"/>
      <c r="SCM309" s="11"/>
      <c r="SCN309" s="11"/>
      <c r="SCO309" s="11"/>
      <c r="SCP309" s="11"/>
      <c r="SCQ309" s="11"/>
      <c r="SCR309" s="11"/>
      <c r="SCS309" s="11"/>
      <c r="SCT309" s="11"/>
      <c r="SCU309" s="11"/>
      <c r="SCV309" s="11"/>
      <c r="SCW309" s="11"/>
      <c r="SCX309" s="11"/>
      <c r="SCY309" s="11"/>
      <c r="SCZ309" s="11"/>
      <c r="SDA309" s="11"/>
      <c r="SDB309" s="11"/>
      <c r="SDC309" s="11"/>
      <c r="SDD309" s="11"/>
      <c r="SDE309" s="11"/>
      <c r="SDF309" s="11"/>
      <c r="SDG309" s="11"/>
      <c r="SDH309" s="11"/>
      <c r="SDI309" s="11"/>
      <c r="SDJ309" s="11"/>
      <c r="SDK309" s="11"/>
      <c r="SDL309" s="11"/>
      <c r="SDM309" s="11"/>
      <c r="SDN309" s="11"/>
      <c r="SDO309" s="11"/>
      <c r="SDP309" s="11"/>
      <c r="SDQ309" s="11"/>
      <c r="SDR309" s="11"/>
      <c r="SDS309" s="11"/>
      <c r="SDT309" s="11"/>
      <c r="SDU309" s="11"/>
      <c r="SDV309" s="11"/>
      <c r="SDW309" s="11"/>
      <c r="SDX309" s="11"/>
      <c r="SDY309" s="11"/>
      <c r="SDZ309" s="11"/>
      <c r="SEA309" s="11"/>
      <c r="SEB309" s="11"/>
      <c r="SEC309" s="11"/>
      <c r="SED309" s="11"/>
      <c r="SEE309" s="11"/>
      <c r="SEF309" s="11"/>
      <c r="SEG309" s="11"/>
      <c r="SEH309" s="11"/>
      <c r="SEI309" s="11"/>
      <c r="SEJ309" s="11"/>
      <c r="SEK309" s="11"/>
      <c r="SEL309" s="11"/>
      <c r="SEM309" s="11"/>
      <c r="SEN309" s="11"/>
      <c r="SEO309" s="11"/>
      <c r="SEP309" s="11"/>
      <c r="SEQ309" s="11"/>
      <c r="SER309" s="11"/>
      <c r="SES309" s="11"/>
      <c r="SET309" s="11"/>
      <c r="SEU309" s="11"/>
      <c r="SEV309" s="11"/>
      <c r="SEW309" s="11"/>
      <c r="SEX309" s="11"/>
      <c r="SEY309" s="11"/>
      <c r="SEZ309" s="11"/>
      <c r="SFA309" s="11"/>
      <c r="SFB309" s="11"/>
      <c r="SFC309" s="11"/>
      <c r="SFD309" s="11"/>
      <c r="SFE309" s="11"/>
      <c r="SFF309" s="11"/>
      <c r="SFG309" s="11"/>
      <c r="SFH309" s="11"/>
      <c r="SFI309" s="11"/>
      <c r="SFJ309" s="11"/>
      <c r="SFK309" s="11"/>
      <c r="SFL309" s="11"/>
      <c r="SFM309" s="11"/>
      <c r="SFN309" s="11"/>
      <c r="SFO309" s="11"/>
      <c r="SFP309" s="11"/>
      <c r="SFQ309" s="11"/>
      <c r="SFR309" s="11"/>
      <c r="SFS309" s="11"/>
      <c r="SFT309" s="11"/>
      <c r="SFU309" s="11"/>
      <c r="SFV309" s="11"/>
      <c r="SFW309" s="11"/>
      <c r="SFX309" s="11"/>
      <c r="SFY309" s="11"/>
      <c r="SFZ309" s="11"/>
      <c r="SGA309" s="11"/>
      <c r="SGB309" s="11"/>
      <c r="SGC309" s="11"/>
      <c r="SGD309" s="11"/>
      <c r="SGE309" s="11"/>
      <c r="SGF309" s="11"/>
      <c r="SGG309" s="11"/>
      <c r="SGH309" s="11"/>
      <c r="SGI309" s="11"/>
      <c r="SGJ309" s="11"/>
      <c r="SGK309" s="11"/>
      <c r="SGL309" s="11"/>
      <c r="SGM309" s="11"/>
      <c r="SGN309" s="11"/>
      <c r="SGO309" s="11"/>
      <c r="SGP309" s="11"/>
      <c r="SGQ309" s="11"/>
      <c r="SGR309" s="11"/>
      <c r="SGS309" s="11"/>
      <c r="SGT309" s="11"/>
      <c r="SGU309" s="11"/>
      <c r="SGV309" s="11"/>
      <c r="SGW309" s="11"/>
      <c r="SGX309" s="11"/>
      <c r="SGY309" s="11"/>
      <c r="SGZ309" s="11"/>
      <c r="SHA309" s="11"/>
      <c r="SHB309" s="11"/>
      <c r="SHC309" s="11"/>
      <c r="SHD309" s="11"/>
      <c r="SHE309" s="11"/>
      <c r="SHF309" s="11"/>
      <c r="SHG309" s="11"/>
      <c r="SHH309" s="11"/>
      <c r="SHI309" s="11"/>
      <c r="SHJ309" s="11"/>
      <c r="SHK309" s="11"/>
      <c r="SHL309" s="11"/>
      <c r="SHM309" s="11"/>
      <c r="SHN309" s="11"/>
      <c r="SHO309" s="11"/>
      <c r="SHP309" s="11"/>
      <c r="SHQ309" s="11"/>
      <c r="SHR309" s="11"/>
      <c r="SHS309" s="11"/>
      <c r="SHT309" s="11"/>
      <c r="SHU309" s="11"/>
      <c r="SHV309" s="11"/>
      <c r="SHW309" s="11"/>
      <c r="SHX309" s="11"/>
      <c r="SHY309" s="11"/>
      <c r="SHZ309" s="11"/>
      <c r="SIA309" s="11"/>
      <c r="SIB309" s="11"/>
      <c r="SIC309" s="11"/>
      <c r="SID309" s="11"/>
      <c r="SIE309" s="11"/>
      <c r="SIF309" s="11"/>
      <c r="SIG309" s="11"/>
      <c r="SIH309" s="11"/>
      <c r="SII309" s="11"/>
      <c r="SIJ309" s="11"/>
      <c r="SIK309" s="11"/>
      <c r="SIL309" s="11"/>
      <c r="SIM309" s="11"/>
      <c r="SIN309" s="11"/>
      <c r="SIO309" s="11"/>
      <c r="SIP309" s="11"/>
      <c r="SIQ309" s="11"/>
      <c r="SIR309" s="11"/>
      <c r="SIS309" s="11"/>
      <c r="SIT309" s="11"/>
      <c r="SIU309" s="11"/>
      <c r="SIV309" s="11"/>
      <c r="SIW309" s="11"/>
      <c r="SIX309" s="11"/>
      <c r="SIY309" s="11"/>
      <c r="SIZ309" s="11"/>
      <c r="SJA309" s="11"/>
      <c r="SJB309" s="11"/>
      <c r="SJC309" s="11"/>
      <c r="SJD309" s="11"/>
      <c r="SJE309" s="11"/>
      <c r="SJF309" s="11"/>
      <c r="SJG309" s="11"/>
      <c r="SJH309" s="11"/>
      <c r="SJI309" s="11"/>
      <c r="SJJ309" s="11"/>
      <c r="SJK309" s="11"/>
      <c r="SJL309" s="11"/>
      <c r="SJM309" s="11"/>
      <c r="SJN309" s="11"/>
      <c r="SJO309" s="11"/>
      <c r="SJP309" s="11"/>
      <c r="SJQ309" s="11"/>
      <c r="SJR309" s="11"/>
      <c r="SJS309" s="11"/>
      <c r="SJT309" s="11"/>
      <c r="SJU309" s="11"/>
      <c r="SJV309" s="11"/>
      <c r="SJW309" s="11"/>
      <c r="SJX309" s="11"/>
      <c r="SJY309" s="11"/>
      <c r="SJZ309" s="11"/>
      <c r="SKA309" s="11"/>
      <c r="SKB309" s="11"/>
      <c r="SKC309" s="11"/>
      <c r="SKD309" s="11"/>
      <c r="SKE309" s="11"/>
      <c r="SKF309" s="11"/>
      <c r="SKG309" s="11"/>
      <c r="SKH309" s="11"/>
      <c r="SKI309" s="11"/>
      <c r="SKJ309" s="11"/>
      <c r="SKK309" s="11"/>
      <c r="SKL309" s="11"/>
      <c r="SKM309" s="11"/>
      <c r="SKN309" s="11"/>
      <c r="SKO309" s="11"/>
      <c r="SKP309" s="11"/>
      <c r="SKQ309" s="11"/>
      <c r="SKR309" s="11"/>
      <c r="SKS309" s="11"/>
      <c r="SKT309" s="11"/>
      <c r="SKU309" s="11"/>
      <c r="SKV309" s="11"/>
      <c r="SKW309" s="11"/>
      <c r="SKX309" s="11"/>
      <c r="SKY309" s="11"/>
      <c r="SKZ309" s="11"/>
      <c r="SLA309" s="11"/>
      <c r="SLB309" s="11"/>
      <c r="SLC309" s="11"/>
      <c r="SLD309" s="11"/>
      <c r="SLE309" s="11"/>
      <c r="SLF309" s="11"/>
      <c r="SLG309" s="11"/>
      <c r="SLH309" s="11"/>
      <c r="SLI309" s="11"/>
      <c r="SLJ309" s="11"/>
      <c r="SLK309" s="11"/>
      <c r="SLL309" s="11"/>
      <c r="SLM309" s="11"/>
      <c r="SLN309" s="11"/>
      <c r="SLO309" s="11"/>
      <c r="SLP309" s="11"/>
      <c r="SLQ309" s="11"/>
      <c r="SLR309" s="11"/>
      <c r="SLS309" s="11"/>
      <c r="SLT309" s="11"/>
      <c r="SLU309" s="11"/>
      <c r="SLV309" s="11"/>
      <c r="SLW309" s="11"/>
      <c r="SLX309" s="11"/>
      <c r="SLY309" s="11"/>
      <c r="SLZ309" s="11"/>
      <c r="SMA309" s="11"/>
      <c r="SMB309" s="11"/>
      <c r="SMC309" s="11"/>
      <c r="SMD309" s="11"/>
      <c r="SME309" s="11"/>
      <c r="SMF309" s="11"/>
      <c r="SMG309" s="11"/>
      <c r="SMH309" s="11"/>
      <c r="SMI309" s="11"/>
      <c r="SMJ309" s="11"/>
      <c r="SMK309" s="11"/>
      <c r="SML309" s="11"/>
      <c r="SMM309" s="11"/>
      <c r="SMN309" s="11"/>
      <c r="SMO309" s="11"/>
      <c r="SMP309" s="11"/>
      <c r="SMQ309" s="11"/>
      <c r="SMR309" s="11"/>
      <c r="SMS309" s="11"/>
      <c r="SMT309" s="11"/>
      <c r="SMU309" s="11"/>
      <c r="SMV309" s="11"/>
      <c r="SMW309" s="11"/>
      <c r="SMX309" s="11"/>
      <c r="SMY309" s="11"/>
      <c r="SMZ309" s="11"/>
      <c r="SNA309" s="11"/>
      <c r="SNB309" s="11"/>
      <c r="SNC309" s="11"/>
      <c r="SND309" s="11"/>
      <c r="SNE309" s="11"/>
      <c r="SNF309" s="11"/>
      <c r="SNG309" s="11"/>
      <c r="SNH309" s="11"/>
      <c r="SNI309" s="11"/>
      <c r="SNJ309" s="11"/>
      <c r="SNK309" s="11"/>
      <c r="SNL309" s="11"/>
      <c r="SNM309" s="11"/>
      <c r="SNN309" s="11"/>
      <c r="SNO309" s="11"/>
      <c r="SNP309" s="11"/>
      <c r="SNQ309" s="11"/>
      <c r="SNR309" s="11"/>
      <c r="SNS309" s="11"/>
      <c r="SNT309" s="11"/>
      <c r="SNU309" s="11"/>
      <c r="SNV309" s="11"/>
      <c r="SNW309" s="11"/>
      <c r="SNX309" s="11"/>
      <c r="SNY309" s="11"/>
      <c r="SNZ309" s="11"/>
      <c r="SOA309" s="11"/>
      <c r="SOB309" s="11"/>
      <c r="SOC309" s="11"/>
      <c r="SOD309" s="11"/>
      <c r="SOE309" s="11"/>
      <c r="SOF309" s="11"/>
      <c r="SOG309" s="11"/>
      <c r="SOH309" s="11"/>
      <c r="SOI309" s="11"/>
      <c r="SOJ309" s="11"/>
      <c r="SOK309" s="11"/>
      <c r="SOL309" s="11"/>
      <c r="SOM309" s="11"/>
      <c r="SON309" s="11"/>
      <c r="SOO309" s="11"/>
      <c r="SOP309" s="11"/>
      <c r="SOQ309" s="11"/>
      <c r="SOR309" s="11"/>
      <c r="SOS309" s="11"/>
      <c r="SOT309" s="11"/>
      <c r="SOU309" s="11"/>
      <c r="SOV309" s="11"/>
      <c r="SOW309" s="11"/>
      <c r="SOX309" s="11"/>
      <c r="SOY309" s="11"/>
      <c r="SOZ309" s="11"/>
      <c r="SPA309" s="11"/>
      <c r="SPB309" s="11"/>
      <c r="SPC309" s="11"/>
      <c r="SPD309" s="11"/>
      <c r="SPE309" s="11"/>
      <c r="SPF309" s="11"/>
      <c r="SPG309" s="11"/>
      <c r="SPH309" s="11"/>
      <c r="SPI309" s="11"/>
      <c r="SPJ309" s="11"/>
      <c r="SPK309" s="11"/>
      <c r="SPL309" s="11"/>
      <c r="SPM309" s="11"/>
      <c r="SPN309" s="11"/>
      <c r="SPO309" s="11"/>
      <c r="SPP309" s="11"/>
      <c r="SPQ309" s="11"/>
      <c r="SPR309" s="11"/>
      <c r="SPS309" s="11"/>
      <c r="SPT309" s="11"/>
      <c r="SPU309" s="11"/>
      <c r="SPV309" s="11"/>
      <c r="SPW309" s="11"/>
      <c r="SPX309" s="11"/>
      <c r="SPY309" s="11"/>
      <c r="SPZ309" s="11"/>
      <c r="SQA309" s="11"/>
      <c r="SQB309" s="11"/>
      <c r="SQC309" s="11"/>
      <c r="SQD309" s="11"/>
      <c r="SQE309" s="11"/>
      <c r="SQF309" s="11"/>
      <c r="SQG309" s="11"/>
      <c r="SQH309" s="11"/>
      <c r="SQI309" s="11"/>
      <c r="SQJ309" s="11"/>
      <c r="SQK309" s="11"/>
      <c r="SQL309" s="11"/>
      <c r="SQM309" s="11"/>
      <c r="SQN309" s="11"/>
      <c r="SQO309" s="11"/>
      <c r="SQP309" s="11"/>
      <c r="SQQ309" s="11"/>
      <c r="SQR309" s="11"/>
      <c r="SQS309" s="11"/>
      <c r="SQT309" s="11"/>
      <c r="SQU309" s="11"/>
      <c r="SQV309" s="11"/>
      <c r="SQW309" s="11"/>
      <c r="SQX309" s="11"/>
      <c r="SQY309" s="11"/>
      <c r="SQZ309" s="11"/>
      <c r="SRA309" s="11"/>
      <c r="SRB309" s="11"/>
      <c r="SRC309" s="11"/>
      <c r="SRD309" s="11"/>
      <c r="SRE309" s="11"/>
      <c r="SRF309" s="11"/>
      <c r="SRG309" s="11"/>
      <c r="SRH309" s="11"/>
      <c r="SRI309" s="11"/>
      <c r="SRJ309" s="11"/>
      <c r="SRK309" s="11"/>
      <c r="SRL309" s="11"/>
      <c r="SRM309" s="11"/>
      <c r="SRN309" s="11"/>
      <c r="SRO309" s="11"/>
      <c r="SRP309" s="11"/>
      <c r="SRQ309" s="11"/>
      <c r="SRR309" s="11"/>
      <c r="SRS309" s="11"/>
      <c r="SRT309" s="11"/>
      <c r="SRU309" s="11"/>
      <c r="SRV309" s="11"/>
      <c r="SRW309" s="11"/>
      <c r="SRX309" s="11"/>
      <c r="SRY309" s="11"/>
      <c r="SRZ309" s="11"/>
      <c r="SSA309" s="11"/>
      <c r="SSB309" s="11"/>
      <c r="SSC309" s="11"/>
      <c r="SSD309" s="11"/>
      <c r="SSE309" s="11"/>
      <c r="SSF309" s="11"/>
      <c r="SSG309" s="11"/>
      <c r="SSH309" s="11"/>
      <c r="SSI309" s="11"/>
      <c r="SSJ309" s="11"/>
      <c r="SSK309" s="11"/>
      <c r="SSL309" s="11"/>
      <c r="SSM309" s="11"/>
      <c r="SSN309" s="11"/>
      <c r="SSO309" s="11"/>
      <c r="SSP309" s="11"/>
      <c r="SSQ309" s="11"/>
      <c r="SSR309" s="11"/>
      <c r="SSS309" s="11"/>
      <c r="SST309" s="11"/>
      <c r="SSU309" s="11"/>
      <c r="SSV309" s="11"/>
      <c r="SSW309" s="11"/>
      <c r="SSX309" s="11"/>
      <c r="SSY309" s="11"/>
      <c r="SSZ309" s="11"/>
      <c r="STA309" s="11"/>
      <c r="STB309" s="11"/>
      <c r="STC309" s="11"/>
      <c r="STD309" s="11"/>
      <c r="STE309" s="11"/>
      <c r="STF309" s="11"/>
      <c r="STG309" s="11"/>
      <c r="STH309" s="11"/>
      <c r="STI309" s="11"/>
      <c r="STJ309" s="11"/>
      <c r="STK309" s="11"/>
      <c r="STL309" s="11"/>
      <c r="STM309" s="11"/>
      <c r="STN309" s="11"/>
      <c r="STO309" s="11"/>
      <c r="STP309" s="11"/>
      <c r="STQ309" s="11"/>
      <c r="STR309" s="11"/>
      <c r="STS309" s="11"/>
      <c r="STT309" s="11"/>
      <c r="STU309" s="11"/>
      <c r="STV309" s="11"/>
      <c r="STW309" s="11"/>
      <c r="STX309" s="11"/>
      <c r="STY309" s="11"/>
      <c r="STZ309" s="11"/>
      <c r="SUA309" s="11"/>
      <c r="SUB309" s="11"/>
      <c r="SUC309" s="11"/>
      <c r="SUD309" s="11"/>
      <c r="SUE309" s="11"/>
      <c r="SUF309" s="11"/>
      <c r="SUG309" s="11"/>
      <c r="SUH309" s="11"/>
      <c r="SUI309" s="11"/>
      <c r="SUJ309" s="11"/>
      <c r="SUK309" s="11"/>
      <c r="SUL309" s="11"/>
      <c r="SUM309" s="11"/>
      <c r="SUN309" s="11"/>
      <c r="SUO309" s="11"/>
      <c r="SUP309" s="11"/>
      <c r="SUQ309" s="11"/>
      <c r="SUR309" s="11"/>
      <c r="SUS309" s="11"/>
      <c r="SUT309" s="11"/>
      <c r="SUU309" s="11"/>
      <c r="SUV309" s="11"/>
      <c r="SUW309" s="11"/>
      <c r="SUX309" s="11"/>
      <c r="SUY309" s="11"/>
      <c r="SUZ309" s="11"/>
      <c r="SVA309" s="11"/>
      <c r="SVB309" s="11"/>
      <c r="SVC309" s="11"/>
      <c r="SVD309" s="11"/>
      <c r="SVE309" s="11"/>
      <c r="SVF309" s="11"/>
      <c r="SVG309" s="11"/>
      <c r="SVH309" s="11"/>
      <c r="SVI309" s="11"/>
      <c r="SVJ309" s="11"/>
      <c r="SVK309" s="11"/>
      <c r="SVL309" s="11"/>
      <c r="SVM309" s="11"/>
      <c r="SVN309" s="11"/>
      <c r="SVO309" s="11"/>
      <c r="SVP309" s="11"/>
      <c r="SVQ309" s="11"/>
      <c r="SVR309" s="11"/>
      <c r="SVS309" s="11"/>
      <c r="SVT309" s="11"/>
      <c r="SVU309" s="11"/>
      <c r="SVV309" s="11"/>
      <c r="SVW309" s="11"/>
      <c r="SVX309" s="11"/>
      <c r="SVY309" s="11"/>
      <c r="SVZ309" s="11"/>
      <c r="SWA309" s="11"/>
      <c r="SWB309" s="11"/>
      <c r="SWC309" s="11"/>
      <c r="SWD309" s="11"/>
      <c r="SWE309" s="11"/>
      <c r="SWF309" s="11"/>
      <c r="SWG309" s="11"/>
      <c r="SWH309" s="11"/>
      <c r="SWI309" s="11"/>
      <c r="SWJ309" s="11"/>
      <c r="SWK309" s="11"/>
      <c r="SWL309" s="11"/>
      <c r="SWM309" s="11"/>
      <c r="SWN309" s="11"/>
      <c r="SWO309" s="11"/>
      <c r="SWP309" s="11"/>
      <c r="SWQ309" s="11"/>
      <c r="SWR309" s="11"/>
      <c r="SWS309" s="11"/>
      <c r="SWT309" s="11"/>
      <c r="SWU309" s="11"/>
      <c r="SWV309" s="11"/>
      <c r="SWW309" s="11"/>
      <c r="SWX309" s="11"/>
      <c r="SWY309" s="11"/>
      <c r="SWZ309" s="11"/>
      <c r="SXA309" s="11"/>
      <c r="SXB309" s="11"/>
      <c r="SXC309" s="11"/>
      <c r="SXD309" s="11"/>
      <c r="SXE309" s="11"/>
      <c r="SXF309" s="11"/>
      <c r="SXG309" s="11"/>
      <c r="SXH309" s="11"/>
      <c r="SXI309" s="11"/>
      <c r="SXJ309" s="11"/>
      <c r="SXK309" s="11"/>
      <c r="SXL309" s="11"/>
      <c r="SXM309" s="11"/>
      <c r="SXN309" s="11"/>
      <c r="SXO309" s="11"/>
      <c r="SXP309" s="11"/>
      <c r="SXQ309" s="11"/>
      <c r="SXR309" s="11"/>
      <c r="SXS309" s="11"/>
      <c r="SXT309" s="11"/>
      <c r="SXU309" s="11"/>
      <c r="SXV309" s="11"/>
      <c r="SXW309" s="11"/>
      <c r="SXX309" s="11"/>
      <c r="SXY309" s="11"/>
      <c r="SXZ309" s="11"/>
      <c r="SYA309" s="11"/>
      <c r="SYB309" s="11"/>
      <c r="SYC309" s="11"/>
      <c r="SYD309" s="11"/>
      <c r="SYE309" s="11"/>
      <c r="SYF309" s="11"/>
      <c r="SYG309" s="11"/>
      <c r="SYH309" s="11"/>
      <c r="SYI309" s="11"/>
      <c r="SYJ309" s="11"/>
      <c r="SYK309" s="11"/>
      <c r="SYL309" s="11"/>
      <c r="SYM309" s="11"/>
      <c r="SYN309" s="11"/>
      <c r="SYO309" s="11"/>
      <c r="SYP309" s="11"/>
      <c r="SYQ309" s="11"/>
      <c r="SYR309" s="11"/>
      <c r="SYS309" s="11"/>
      <c r="SYT309" s="11"/>
      <c r="SYU309" s="11"/>
      <c r="SYV309" s="11"/>
      <c r="SYW309" s="11"/>
      <c r="SYX309" s="11"/>
      <c r="SYY309" s="11"/>
      <c r="SYZ309" s="11"/>
      <c r="SZA309" s="11"/>
      <c r="SZB309" s="11"/>
      <c r="SZC309" s="11"/>
      <c r="SZD309" s="11"/>
      <c r="SZE309" s="11"/>
      <c r="SZF309" s="11"/>
      <c r="SZG309" s="11"/>
      <c r="SZH309" s="11"/>
      <c r="SZI309" s="11"/>
      <c r="SZJ309" s="11"/>
      <c r="SZK309" s="11"/>
      <c r="SZL309" s="11"/>
      <c r="SZM309" s="11"/>
      <c r="SZN309" s="11"/>
      <c r="SZO309" s="11"/>
      <c r="SZP309" s="11"/>
      <c r="SZQ309" s="11"/>
      <c r="SZR309" s="11"/>
      <c r="SZS309" s="11"/>
      <c r="SZT309" s="11"/>
      <c r="SZU309" s="11"/>
      <c r="SZV309" s="11"/>
      <c r="SZW309" s="11"/>
      <c r="SZX309" s="11"/>
      <c r="SZY309" s="11"/>
      <c r="SZZ309" s="11"/>
      <c r="TAA309" s="11"/>
      <c r="TAB309" s="11"/>
      <c r="TAC309" s="11"/>
      <c r="TAD309" s="11"/>
      <c r="TAE309" s="11"/>
      <c r="TAF309" s="11"/>
      <c r="TAG309" s="11"/>
      <c r="TAH309" s="11"/>
      <c r="TAI309" s="11"/>
      <c r="TAJ309" s="11"/>
      <c r="TAK309" s="11"/>
      <c r="TAL309" s="11"/>
      <c r="TAM309" s="11"/>
      <c r="TAN309" s="11"/>
      <c r="TAO309" s="11"/>
      <c r="TAP309" s="11"/>
      <c r="TAQ309" s="11"/>
      <c r="TAR309" s="11"/>
      <c r="TAS309" s="11"/>
      <c r="TAT309" s="11"/>
      <c r="TAU309" s="11"/>
      <c r="TAV309" s="11"/>
      <c r="TAW309" s="11"/>
      <c r="TAX309" s="11"/>
      <c r="TAY309" s="11"/>
      <c r="TAZ309" s="11"/>
      <c r="TBA309" s="11"/>
      <c r="TBB309" s="11"/>
      <c r="TBC309" s="11"/>
      <c r="TBD309" s="11"/>
      <c r="TBE309" s="11"/>
      <c r="TBF309" s="11"/>
      <c r="TBG309" s="11"/>
      <c r="TBH309" s="11"/>
      <c r="TBI309" s="11"/>
      <c r="TBJ309" s="11"/>
      <c r="TBK309" s="11"/>
      <c r="TBL309" s="11"/>
      <c r="TBM309" s="11"/>
      <c r="TBN309" s="11"/>
      <c r="TBO309" s="11"/>
      <c r="TBP309" s="11"/>
      <c r="TBQ309" s="11"/>
      <c r="TBR309" s="11"/>
      <c r="TBS309" s="11"/>
      <c r="TBT309" s="11"/>
      <c r="TBU309" s="11"/>
      <c r="TBV309" s="11"/>
      <c r="TBW309" s="11"/>
      <c r="TBX309" s="11"/>
      <c r="TBY309" s="11"/>
      <c r="TBZ309" s="11"/>
      <c r="TCA309" s="11"/>
      <c r="TCB309" s="11"/>
      <c r="TCC309" s="11"/>
      <c r="TCD309" s="11"/>
      <c r="TCE309" s="11"/>
      <c r="TCF309" s="11"/>
      <c r="TCG309" s="11"/>
      <c r="TCH309" s="11"/>
      <c r="TCI309" s="11"/>
      <c r="TCJ309" s="11"/>
      <c r="TCK309" s="11"/>
      <c r="TCL309" s="11"/>
      <c r="TCM309" s="11"/>
      <c r="TCN309" s="11"/>
      <c r="TCO309" s="11"/>
      <c r="TCP309" s="11"/>
      <c r="TCQ309" s="11"/>
      <c r="TCR309" s="11"/>
      <c r="TCS309" s="11"/>
      <c r="TCT309" s="11"/>
      <c r="TCU309" s="11"/>
      <c r="TCV309" s="11"/>
      <c r="TCW309" s="11"/>
      <c r="TCX309" s="11"/>
      <c r="TCY309" s="11"/>
      <c r="TCZ309" s="11"/>
      <c r="TDA309" s="11"/>
      <c r="TDB309" s="11"/>
      <c r="TDC309" s="11"/>
      <c r="TDD309" s="11"/>
      <c r="TDE309" s="11"/>
      <c r="TDF309" s="11"/>
      <c r="TDG309" s="11"/>
      <c r="TDH309" s="11"/>
      <c r="TDI309" s="11"/>
      <c r="TDJ309" s="11"/>
      <c r="TDK309" s="11"/>
      <c r="TDL309" s="11"/>
      <c r="TDM309" s="11"/>
      <c r="TDN309" s="11"/>
      <c r="TDO309" s="11"/>
      <c r="TDP309" s="11"/>
      <c r="TDQ309" s="11"/>
      <c r="TDR309" s="11"/>
      <c r="TDS309" s="11"/>
      <c r="TDT309" s="11"/>
      <c r="TDU309" s="11"/>
      <c r="TDV309" s="11"/>
      <c r="TDW309" s="11"/>
      <c r="TDX309" s="11"/>
      <c r="TDY309" s="11"/>
      <c r="TDZ309" s="11"/>
      <c r="TEA309" s="11"/>
      <c r="TEB309" s="11"/>
      <c r="TEC309" s="11"/>
      <c r="TED309" s="11"/>
      <c r="TEE309" s="11"/>
      <c r="TEF309" s="11"/>
      <c r="TEG309" s="11"/>
      <c r="TEH309" s="11"/>
      <c r="TEI309" s="11"/>
      <c r="TEJ309" s="11"/>
      <c r="TEK309" s="11"/>
      <c r="TEL309" s="11"/>
      <c r="TEM309" s="11"/>
      <c r="TEN309" s="11"/>
      <c r="TEO309" s="11"/>
      <c r="TEP309" s="11"/>
      <c r="TEQ309" s="11"/>
      <c r="TER309" s="11"/>
      <c r="TES309" s="11"/>
      <c r="TET309" s="11"/>
      <c r="TEU309" s="11"/>
      <c r="TEV309" s="11"/>
      <c r="TEW309" s="11"/>
      <c r="TEX309" s="11"/>
      <c r="TEY309" s="11"/>
      <c r="TEZ309" s="11"/>
      <c r="TFA309" s="11"/>
      <c r="TFB309" s="11"/>
      <c r="TFC309" s="11"/>
      <c r="TFD309" s="11"/>
      <c r="TFE309" s="11"/>
      <c r="TFF309" s="11"/>
      <c r="TFG309" s="11"/>
      <c r="TFH309" s="11"/>
      <c r="TFI309" s="11"/>
      <c r="TFJ309" s="11"/>
      <c r="TFK309" s="11"/>
      <c r="TFL309" s="11"/>
      <c r="TFM309" s="11"/>
      <c r="TFN309" s="11"/>
      <c r="TFO309" s="11"/>
      <c r="TFP309" s="11"/>
      <c r="TFQ309" s="11"/>
      <c r="TFR309" s="11"/>
      <c r="TFS309" s="11"/>
      <c r="TFT309" s="11"/>
      <c r="TFU309" s="11"/>
      <c r="TFV309" s="11"/>
      <c r="TFW309" s="11"/>
      <c r="TFX309" s="11"/>
      <c r="TFY309" s="11"/>
      <c r="TFZ309" s="11"/>
      <c r="TGA309" s="11"/>
      <c r="TGB309" s="11"/>
      <c r="TGC309" s="11"/>
      <c r="TGD309" s="11"/>
      <c r="TGE309" s="11"/>
      <c r="TGF309" s="11"/>
      <c r="TGG309" s="11"/>
      <c r="TGH309" s="11"/>
      <c r="TGI309" s="11"/>
      <c r="TGJ309" s="11"/>
      <c r="TGK309" s="11"/>
      <c r="TGL309" s="11"/>
      <c r="TGM309" s="11"/>
      <c r="TGN309" s="11"/>
      <c r="TGO309" s="11"/>
      <c r="TGP309" s="11"/>
      <c r="TGQ309" s="11"/>
      <c r="TGR309" s="11"/>
      <c r="TGS309" s="11"/>
      <c r="TGT309" s="11"/>
      <c r="TGU309" s="11"/>
      <c r="TGV309" s="11"/>
      <c r="TGW309" s="11"/>
      <c r="TGX309" s="11"/>
      <c r="TGY309" s="11"/>
      <c r="TGZ309" s="11"/>
      <c r="THA309" s="11"/>
      <c r="THB309" s="11"/>
      <c r="THC309" s="11"/>
      <c r="THD309" s="11"/>
      <c r="THE309" s="11"/>
      <c r="THF309" s="11"/>
      <c r="THG309" s="11"/>
      <c r="THH309" s="11"/>
      <c r="THI309" s="11"/>
      <c r="THJ309" s="11"/>
      <c r="THK309" s="11"/>
      <c r="THL309" s="11"/>
      <c r="THM309" s="11"/>
      <c r="THN309" s="11"/>
      <c r="THO309" s="11"/>
      <c r="THP309" s="11"/>
      <c r="THQ309" s="11"/>
      <c r="THR309" s="11"/>
      <c r="THS309" s="11"/>
      <c r="THT309" s="11"/>
      <c r="THU309" s="11"/>
      <c r="THV309" s="11"/>
      <c r="THW309" s="11"/>
      <c r="THX309" s="11"/>
      <c r="THY309" s="11"/>
      <c r="THZ309" s="11"/>
      <c r="TIA309" s="11"/>
      <c r="TIB309" s="11"/>
      <c r="TIC309" s="11"/>
      <c r="TID309" s="11"/>
      <c r="TIE309" s="11"/>
      <c r="TIF309" s="11"/>
      <c r="TIG309" s="11"/>
      <c r="TIH309" s="11"/>
      <c r="TII309" s="11"/>
      <c r="TIJ309" s="11"/>
      <c r="TIK309" s="11"/>
      <c r="TIL309" s="11"/>
      <c r="TIM309" s="11"/>
      <c r="TIN309" s="11"/>
      <c r="TIO309" s="11"/>
      <c r="TIP309" s="11"/>
      <c r="TIQ309" s="11"/>
      <c r="TIR309" s="11"/>
      <c r="TIS309" s="11"/>
      <c r="TIT309" s="11"/>
      <c r="TIU309" s="11"/>
      <c r="TIV309" s="11"/>
      <c r="TIW309" s="11"/>
      <c r="TIX309" s="11"/>
      <c r="TIY309" s="11"/>
      <c r="TIZ309" s="11"/>
      <c r="TJA309" s="11"/>
      <c r="TJB309" s="11"/>
      <c r="TJC309" s="11"/>
      <c r="TJD309" s="11"/>
      <c r="TJE309" s="11"/>
      <c r="TJF309" s="11"/>
      <c r="TJG309" s="11"/>
      <c r="TJH309" s="11"/>
      <c r="TJI309" s="11"/>
      <c r="TJJ309" s="11"/>
      <c r="TJK309" s="11"/>
      <c r="TJL309" s="11"/>
      <c r="TJM309" s="11"/>
      <c r="TJN309" s="11"/>
      <c r="TJO309" s="11"/>
      <c r="TJP309" s="11"/>
      <c r="TJQ309" s="11"/>
      <c r="TJR309" s="11"/>
      <c r="TJS309" s="11"/>
      <c r="TJT309" s="11"/>
      <c r="TJU309" s="11"/>
      <c r="TJV309" s="11"/>
      <c r="TJW309" s="11"/>
      <c r="TJX309" s="11"/>
      <c r="TJY309" s="11"/>
      <c r="TJZ309" s="11"/>
      <c r="TKA309" s="11"/>
      <c r="TKB309" s="11"/>
      <c r="TKC309" s="11"/>
      <c r="TKD309" s="11"/>
      <c r="TKE309" s="11"/>
      <c r="TKF309" s="11"/>
      <c r="TKG309" s="11"/>
      <c r="TKH309" s="11"/>
      <c r="TKI309" s="11"/>
      <c r="TKJ309" s="11"/>
      <c r="TKK309" s="11"/>
      <c r="TKL309" s="11"/>
      <c r="TKM309" s="11"/>
      <c r="TKN309" s="11"/>
      <c r="TKO309" s="11"/>
      <c r="TKP309" s="11"/>
      <c r="TKQ309" s="11"/>
      <c r="TKR309" s="11"/>
      <c r="TKS309" s="11"/>
      <c r="TKT309" s="11"/>
      <c r="TKU309" s="11"/>
      <c r="TKV309" s="11"/>
      <c r="TKW309" s="11"/>
      <c r="TKX309" s="11"/>
      <c r="TKY309" s="11"/>
      <c r="TKZ309" s="11"/>
      <c r="TLA309" s="11"/>
      <c r="TLB309" s="11"/>
      <c r="TLC309" s="11"/>
      <c r="TLD309" s="11"/>
      <c r="TLE309" s="11"/>
      <c r="TLF309" s="11"/>
      <c r="TLG309" s="11"/>
      <c r="TLH309" s="11"/>
      <c r="TLI309" s="11"/>
      <c r="TLJ309" s="11"/>
      <c r="TLK309" s="11"/>
      <c r="TLL309" s="11"/>
      <c r="TLM309" s="11"/>
      <c r="TLN309" s="11"/>
      <c r="TLO309" s="11"/>
      <c r="TLP309" s="11"/>
      <c r="TLQ309" s="11"/>
      <c r="TLR309" s="11"/>
      <c r="TLS309" s="11"/>
      <c r="TLT309" s="11"/>
      <c r="TLU309" s="11"/>
      <c r="TLV309" s="11"/>
      <c r="TLW309" s="11"/>
      <c r="TLX309" s="11"/>
      <c r="TLY309" s="11"/>
      <c r="TLZ309" s="11"/>
      <c r="TMA309" s="11"/>
      <c r="TMB309" s="11"/>
      <c r="TMC309" s="11"/>
      <c r="TMD309" s="11"/>
      <c r="TME309" s="11"/>
      <c r="TMF309" s="11"/>
      <c r="TMG309" s="11"/>
      <c r="TMH309" s="11"/>
      <c r="TMI309" s="11"/>
      <c r="TMJ309" s="11"/>
      <c r="TMK309" s="11"/>
      <c r="TML309" s="11"/>
      <c r="TMM309" s="11"/>
      <c r="TMN309" s="11"/>
      <c r="TMO309" s="11"/>
      <c r="TMP309" s="11"/>
      <c r="TMQ309" s="11"/>
      <c r="TMR309" s="11"/>
      <c r="TMS309" s="11"/>
      <c r="TMT309" s="11"/>
      <c r="TMU309" s="11"/>
      <c r="TMV309" s="11"/>
      <c r="TMW309" s="11"/>
      <c r="TMX309" s="11"/>
      <c r="TMY309" s="11"/>
      <c r="TMZ309" s="11"/>
      <c r="TNA309" s="11"/>
      <c r="TNB309" s="11"/>
      <c r="TNC309" s="11"/>
      <c r="TND309" s="11"/>
      <c r="TNE309" s="11"/>
      <c r="TNF309" s="11"/>
      <c r="TNG309" s="11"/>
      <c r="TNH309" s="11"/>
      <c r="TNI309" s="11"/>
      <c r="TNJ309" s="11"/>
      <c r="TNK309" s="11"/>
      <c r="TNL309" s="11"/>
      <c r="TNM309" s="11"/>
      <c r="TNN309" s="11"/>
      <c r="TNO309" s="11"/>
      <c r="TNP309" s="11"/>
      <c r="TNQ309" s="11"/>
      <c r="TNR309" s="11"/>
      <c r="TNS309" s="11"/>
      <c r="TNT309" s="11"/>
      <c r="TNU309" s="11"/>
      <c r="TNV309" s="11"/>
      <c r="TNW309" s="11"/>
      <c r="TNX309" s="11"/>
      <c r="TNY309" s="11"/>
      <c r="TNZ309" s="11"/>
      <c r="TOA309" s="11"/>
      <c r="TOB309" s="11"/>
      <c r="TOC309" s="11"/>
      <c r="TOD309" s="11"/>
      <c r="TOE309" s="11"/>
      <c r="TOF309" s="11"/>
      <c r="TOG309" s="11"/>
      <c r="TOH309" s="11"/>
      <c r="TOI309" s="11"/>
      <c r="TOJ309" s="11"/>
      <c r="TOK309" s="11"/>
      <c r="TOL309" s="11"/>
      <c r="TOM309" s="11"/>
      <c r="TON309" s="11"/>
      <c r="TOO309" s="11"/>
      <c r="TOP309" s="11"/>
      <c r="TOQ309" s="11"/>
      <c r="TOR309" s="11"/>
      <c r="TOS309" s="11"/>
      <c r="TOT309" s="11"/>
      <c r="TOU309" s="11"/>
      <c r="TOV309" s="11"/>
      <c r="TOW309" s="11"/>
      <c r="TOX309" s="11"/>
      <c r="TOY309" s="11"/>
      <c r="TOZ309" s="11"/>
      <c r="TPA309" s="11"/>
      <c r="TPB309" s="11"/>
      <c r="TPC309" s="11"/>
      <c r="TPD309" s="11"/>
      <c r="TPE309" s="11"/>
      <c r="TPF309" s="11"/>
      <c r="TPG309" s="11"/>
      <c r="TPH309" s="11"/>
      <c r="TPI309" s="11"/>
      <c r="TPJ309" s="11"/>
      <c r="TPK309" s="11"/>
      <c r="TPL309" s="11"/>
      <c r="TPM309" s="11"/>
      <c r="TPN309" s="11"/>
      <c r="TPO309" s="11"/>
      <c r="TPP309" s="11"/>
      <c r="TPQ309" s="11"/>
      <c r="TPR309" s="11"/>
      <c r="TPS309" s="11"/>
      <c r="TPT309" s="11"/>
      <c r="TPU309" s="11"/>
      <c r="TPV309" s="11"/>
      <c r="TPW309" s="11"/>
      <c r="TPX309" s="11"/>
      <c r="TPY309" s="11"/>
      <c r="TPZ309" s="11"/>
      <c r="TQA309" s="11"/>
      <c r="TQB309" s="11"/>
      <c r="TQC309" s="11"/>
      <c r="TQD309" s="11"/>
      <c r="TQE309" s="11"/>
      <c r="TQF309" s="11"/>
      <c r="TQG309" s="11"/>
      <c r="TQH309" s="11"/>
      <c r="TQI309" s="11"/>
      <c r="TQJ309" s="11"/>
      <c r="TQK309" s="11"/>
      <c r="TQL309" s="11"/>
      <c r="TQM309" s="11"/>
      <c r="TQN309" s="11"/>
      <c r="TQO309" s="11"/>
      <c r="TQP309" s="11"/>
      <c r="TQQ309" s="11"/>
      <c r="TQR309" s="11"/>
      <c r="TQS309" s="11"/>
      <c r="TQT309" s="11"/>
      <c r="TQU309" s="11"/>
      <c r="TQV309" s="11"/>
      <c r="TQW309" s="11"/>
      <c r="TQX309" s="11"/>
      <c r="TQY309" s="11"/>
      <c r="TQZ309" s="11"/>
      <c r="TRA309" s="11"/>
      <c r="TRB309" s="11"/>
      <c r="TRC309" s="11"/>
      <c r="TRD309" s="11"/>
      <c r="TRE309" s="11"/>
      <c r="TRF309" s="11"/>
      <c r="TRG309" s="11"/>
      <c r="TRH309" s="11"/>
      <c r="TRI309" s="11"/>
      <c r="TRJ309" s="11"/>
      <c r="TRK309" s="11"/>
      <c r="TRL309" s="11"/>
      <c r="TRM309" s="11"/>
      <c r="TRN309" s="11"/>
      <c r="TRO309" s="11"/>
      <c r="TRP309" s="11"/>
      <c r="TRQ309" s="11"/>
      <c r="TRR309" s="11"/>
      <c r="TRS309" s="11"/>
      <c r="TRT309" s="11"/>
      <c r="TRU309" s="11"/>
      <c r="TRV309" s="11"/>
      <c r="TRW309" s="11"/>
      <c r="TRX309" s="11"/>
      <c r="TRY309" s="11"/>
      <c r="TRZ309" s="11"/>
      <c r="TSA309" s="11"/>
      <c r="TSB309" s="11"/>
      <c r="TSC309" s="11"/>
      <c r="TSD309" s="11"/>
      <c r="TSE309" s="11"/>
      <c r="TSF309" s="11"/>
      <c r="TSG309" s="11"/>
      <c r="TSH309" s="11"/>
      <c r="TSI309" s="11"/>
      <c r="TSJ309" s="11"/>
      <c r="TSK309" s="11"/>
      <c r="TSL309" s="11"/>
      <c r="TSM309" s="11"/>
      <c r="TSN309" s="11"/>
      <c r="TSO309" s="11"/>
      <c r="TSP309" s="11"/>
      <c r="TSQ309" s="11"/>
      <c r="TSR309" s="11"/>
      <c r="TSS309" s="11"/>
      <c r="TST309" s="11"/>
      <c r="TSU309" s="11"/>
      <c r="TSV309" s="11"/>
      <c r="TSW309" s="11"/>
      <c r="TSX309" s="11"/>
      <c r="TSY309" s="11"/>
      <c r="TSZ309" s="11"/>
      <c r="TTA309" s="11"/>
      <c r="TTB309" s="11"/>
      <c r="TTC309" s="11"/>
      <c r="TTD309" s="11"/>
      <c r="TTE309" s="11"/>
      <c r="TTF309" s="11"/>
      <c r="TTG309" s="11"/>
      <c r="TTH309" s="11"/>
      <c r="TTI309" s="11"/>
      <c r="TTJ309" s="11"/>
      <c r="TTK309" s="11"/>
      <c r="TTL309" s="11"/>
      <c r="TTM309" s="11"/>
      <c r="TTN309" s="11"/>
      <c r="TTO309" s="11"/>
      <c r="TTP309" s="11"/>
      <c r="TTQ309" s="11"/>
      <c r="TTR309" s="11"/>
      <c r="TTS309" s="11"/>
      <c r="TTT309" s="11"/>
      <c r="TTU309" s="11"/>
      <c r="TTV309" s="11"/>
      <c r="TTW309" s="11"/>
      <c r="TTX309" s="11"/>
      <c r="TTY309" s="11"/>
      <c r="TTZ309" s="11"/>
      <c r="TUA309" s="11"/>
      <c r="TUB309" s="11"/>
      <c r="TUC309" s="11"/>
      <c r="TUD309" s="11"/>
      <c r="TUE309" s="11"/>
      <c r="TUF309" s="11"/>
      <c r="TUG309" s="11"/>
      <c r="TUH309" s="11"/>
      <c r="TUI309" s="11"/>
      <c r="TUJ309" s="11"/>
      <c r="TUK309" s="11"/>
      <c r="TUL309" s="11"/>
      <c r="TUM309" s="11"/>
      <c r="TUN309" s="11"/>
      <c r="TUO309" s="11"/>
      <c r="TUP309" s="11"/>
      <c r="TUQ309" s="11"/>
      <c r="TUR309" s="11"/>
      <c r="TUS309" s="11"/>
      <c r="TUT309" s="11"/>
      <c r="TUU309" s="11"/>
      <c r="TUV309" s="11"/>
      <c r="TUW309" s="11"/>
      <c r="TUX309" s="11"/>
      <c r="TUY309" s="11"/>
      <c r="TUZ309" s="11"/>
      <c r="TVA309" s="11"/>
      <c r="TVB309" s="11"/>
      <c r="TVC309" s="11"/>
      <c r="TVD309" s="11"/>
      <c r="TVE309" s="11"/>
      <c r="TVF309" s="11"/>
      <c r="TVG309" s="11"/>
      <c r="TVH309" s="11"/>
      <c r="TVI309" s="11"/>
      <c r="TVJ309" s="11"/>
      <c r="TVK309" s="11"/>
      <c r="TVL309" s="11"/>
      <c r="TVM309" s="11"/>
      <c r="TVN309" s="11"/>
      <c r="TVO309" s="11"/>
      <c r="TVP309" s="11"/>
      <c r="TVQ309" s="11"/>
      <c r="TVR309" s="11"/>
      <c r="TVS309" s="11"/>
      <c r="TVT309" s="11"/>
      <c r="TVU309" s="11"/>
      <c r="TVV309" s="11"/>
      <c r="TVW309" s="11"/>
      <c r="TVX309" s="11"/>
      <c r="TVY309" s="11"/>
      <c r="TVZ309" s="11"/>
      <c r="TWA309" s="11"/>
      <c r="TWB309" s="11"/>
      <c r="TWC309" s="11"/>
      <c r="TWD309" s="11"/>
      <c r="TWE309" s="11"/>
      <c r="TWF309" s="11"/>
      <c r="TWG309" s="11"/>
      <c r="TWH309" s="11"/>
      <c r="TWI309" s="11"/>
      <c r="TWJ309" s="11"/>
      <c r="TWK309" s="11"/>
      <c r="TWL309" s="11"/>
      <c r="TWM309" s="11"/>
      <c r="TWN309" s="11"/>
      <c r="TWO309" s="11"/>
      <c r="TWP309" s="11"/>
      <c r="TWQ309" s="11"/>
      <c r="TWR309" s="11"/>
      <c r="TWS309" s="11"/>
      <c r="TWT309" s="11"/>
      <c r="TWU309" s="11"/>
      <c r="TWV309" s="11"/>
      <c r="TWW309" s="11"/>
      <c r="TWX309" s="11"/>
      <c r="TWY309" s="11"/>
      <c r="TWZ309" s="11"/>
      <c r="TXA309" s="11"/>
      <c r="TXB309" s="11"/>
      <c r="TXC309" s="11"/>
      <c r="TXD309" s="11"/>
      <c r="TXE309" s="11"/>
      <c r="TXF309" s="11"/>
      <c r="TXG309" s="11"/>
      <c r="TXH309" s="11"/>
      <c r="TXI309" s="11"/>
      <c r="TXJ309" s="11"/>
      <c r="TXK309" s="11"/>
      <c r="TXL309" s="11"/>
      <c r="TXM309" s="11"/>
      <c r="TXN309" s="11"/>
      <c r="TXO309" s="11"/>
      <c r="TXP309" s="11"/>
      <c r="TXQ309" s="11"/>
      <c r="TXR309" s="11"/>
      <c r="TXS309" s="11"/>
      <c r="TXT309" s="11"/>
      <c r="TXU309" s="11"/>
      <c r="TXV309" s="11"/>
      <c r="TXW309" s="11"/>
      <c r="TXX309" s="11"/>
      <c r="TXY309" s="11"/>
      <c r="TXZ309" s="11"/>
      <c r="TYA309" s="11"/>
      <c r="TYB309" s="11"/>
      <c r="TYC309" s="11"/>
      <c r="TYD309" s="11"/>
      <c r="TYE309" s="11"/>
      <c r="TYF309" s="11"/>
      <c r="TYG309" s="11"/>
      <c r="TYH309" s="11"/>
      <c r="TYI309" s="11"/>
      <c r="TYJ309" s="11"/>
      <c r="TYK309" s="11"/>
      <c r="TYL309" s="11"/>
      <c r="TYM309" s="11"/>
      <c r="TYN309" s="11"/>
      <c r="TYO309" s="11"/>
      <c r="TYP309" s="11"/>
      <c r="TYQ309" s="11"/>
      <c r="TYR309" s="11"/>
      <c r="TYS309" s="11"/>
      <c r="TYT309" s="11"/>
      <c r="TYU309" s="11"/>
      <c r="TYV309" s="11"/>
      <c r="TYW309" s="11"/>
      <c r="TYX309" s="11"/>
      <c r="TYY309" s="11"/>
      <c r="TYZ309" s="11"/>
      <c r="TZA309" s="11"/>
      <c r="TZB309" s="11"/>
      <c r="TZC309" s="11"/>
      <c r="TZD309" s="11"/>
      <c r="TZE309" s="11"/>
      <c r="TZF309" s="11"/>
      <c r="TZG309" s="11"/>
      <c r="TZH309" s="11"/>
      <c r="TZI309" s="11"/>
      <c r="TZJ309" s="11"/>
      <c r="TZK309" s="11"/>
      <c r="TZL309" s="11"/>
      <c r="TZM309" s="11"/>
      <c r="TZN309" s="11"/>
      <c r="TZO309" s="11"/>
      <c r="TZP309" s="11"/>
      <c r="TZQ309" s="11"/>
      <c r="TZR309" s="11"/>
      <c r="TZS309" s="11"/>
      <c r="TZT309" s="11"/>
      <c r="TZU309" s="11"/>
      <c r="TZV309" s="11"/>
      <c r="TZW309" s="11"/>
      <c r="TZX309" s="11"/>
      <c r="TZY309" s="11"/>
      <c r="TZZ309" s="11"/>
      <c r="UAA309" s="11"/>
      <c r="UAB309" s="11"/>
      <c r="UAC309" s="11"/>
      <c r="UAD309" s="11"/>
      <c r="UAE309" s="11"/>
      <c r="UAF309" s="11"/>
      <c r="UAG309" s="11"/>
      <c r="UAH309" s="11"/>
      <c r="UAI309" s="11"/>
      <c r="UAJ309" s="11"/>
      <c r="UAK309" s="11"/>
      <c r="UAL309" s="11"/>
      <c r="UAM309" s="11"/>
      <c r="UAN309" s="11"/>
      <c r="UAO309" s="11"/>
      <c r="UAP309" s="11"/>
      <c r="UAQ309" s="11"/>
      <c r="UAR309" s="11"/>
      <c r="UAS309" s="11"/>
      <c r="UAT309" s="11"/>
      <c r="UAU309" s="11"/>
      <c r="UAV309" s="11"/>
      <c r="UAW309" s="11"/>
      <c r="UAX309" s="11"/>
      <c r="UAY309" s="11"/>
      <c r="UAZ309" s="11"/>
      <c r="UBA309" s="11"/>
      <c r="UBB309" s="11"/>
      <c r="UBC309" s="11"/>
      <c r="UBD309" s="11"/>
      <c r="UBE309" s="11"/>
      <c r="UBF309" s="11"/>
      <c r="UBG309" s="11"/>
      <c r="UBH309" s="11"/>
      <c r="UBI309" s="11"/>
      <c r="UBJ309" s="11"/>
      <c r="UBK309" s="11"/>
      <c r="UBL309" s="11"/>
      <c r="UBM309" s="11"/>
      <c r="UBN309" s="11"/>
      <c r="UBO309" s="11"/>
      <c r="UBP309" s="11"/>
      <c r="UBQ309" s="11"/>
      <c r="UBR309" s="11"/>
      <c r="UBS309" s="11"/>
      <c r="UBT309" s="11"/>
      <c r="UBU309" s="11"/>
      <c r="UBV309" s="11"/>
      <c r="UBW309" s="11"/>
      <c r="UBX309" s="11"/>
      <c r="UBY309" s="11"/>
      <c r="UBZ309" s="11"/>
      <c r="UCA309" s="11"/>
      <c r="UCB309" s="11"/>
      <c r="UCC309" s="11"/>
      <c r="UCD309" s="11"/>
      <c r="UCE309" s="11"/>
      <c r="UCF309" s="11"/>
      <c r="UCG309" s="11"/>
      <c r="UCH309" s="11"/>
      <c r="UCI309" s="11"/>
      <c r="UCJ309" s="11"/>
      <c r="UCK309" s="11"/>
      <c r="UCL309" s="11"/>
      <c r="UCM309" s="11"/>
      <c r="UCN309" s="11"/>
      <c r="UCO309" s="11"/>
      <c r="UCP309" s="11"/>
      <c r="UCQ309" s="11"/>
      <c r="UCR309" s="11"/>
      <c r="UCS309" s="11"/>
      <c r="UCT309" s="11"/>
      <c r="UCU309" s="11"/>
      <c r="UCV309" s="11"/>
      <c r="UCW309" s="11"/>
      <c r="UCX309" s="11"/>
      <c r="UCY309" s="11"/>
      <c r="UCZ309" s="11"/>
      <c r="UDA309" s="11"/>
      <c r="UDB309" s="11"/>
      <c r="UDC309" s="11"/>
      <c r="UDD309" s="11"/>
      <c r="UDE309" s="11"/>
      <c r="UDF309" s="11"/>
      <c r="UDG309" s="11"/>
      <c r="UDH309" s="11"/>
      <c r="UDI309" s="11"/>
      <c r="UDJ309" s="11"/>
      <c r="UDK309" s="11"/>
      <c r="UDL309" s="11"/>
      <c r="UDM309" s="11"/>
      <c r="UDN309" s="11"/>
      <c r="UDO309" s="11"/>
      <c r="UDP309" s="11"/>
      <c r="UDQ309" s="11"/>
      <c r="UDR309" s="11"/>
      <c r="UDS309" s="11"/>
      <c r="UDT309" s="11"/>
      <c r="UDU309" s="11"/>
      <c r="UDV309" s="11"/>
      <c r="UDW309" s="11"/>
      <c r="UDX309" s="11"/>
      <c r="UDY309" s="11"/>
      <c r="UDZ309" s="11"/>
      <c r="UEA309" s="11"/>
      <c r="UEB309" s="11"/>
      <c r="UEC309" s="11"/>
      <c r="UED309" s="11"/>
      <c r="UEE309" s="11"/>
      <c r="UEF309" s="11"/>
      <c r="UEG309" s="11"/>
      <c r="UEH309" s="11"/>
      <c r="UEI309" s="11"/>
      <c r="UEJ309" s="11"/>
      <c r="UEK309" s="11"/>
      <c r="UEL309" s="11"/>
      <c r="UEM309" s="11"/>
      <c r="UEN309" s="11"/>
      <c r="UEO309" s="11"/>
      <c r="UEP309" s="11"/>
      <c r="UEQ309" s="11"/>
      <c r="UER309" s="11"/>
      <c r="UES309" s="11"/>
      <c r="UET309" s="11"/>
      <c r="UEU309" s="11"/>
      <c r="UEV309" s="11"/>
      <c r="UEW309" s="11"/>
      <c r="UEX309" s="11"/>
      <c r="UEY309" s="11"/>
      <c r="UEZ309" s="11"/>
      <c r="UFA309" s="11"/>
      <c r="UFB309" s="11"/>
      <c r="UFC309" s="11"/>
      <c r="UFD309" s="11"/>
      <c r="UFE309" s="11"/>
      <c r="UFF309" s="11"/>
      <c r="UFG309" s="11"/>
      <c r="UFH309" s="11"/>
      <c r="UFI309" s="11"/>
      <c r="UFJ309" s="11"/>
      <c r="UFK309" s="11"/>
      <c r="UFL309" s="11"/>
      <c r="UFM309" s="11"/>
      <c r="UFN309" s="11"/>
      <c r="UFO309" s="11"/>
      <c r="UFP309" s="11"/>
      <c r="UFQ309" s="11"/>
      <c r="UFR309" s="11"/>
      <c r="UFS309" s="11"/>
      <c r="UFT309" s="11"/>
      <c r="UFU309" s="11"/>
      <c r="UFV309" s="11"/>
      <c r="UFW309" s="11"/>
      <c r="UFX309" s="11"/>
      <c r="UFY309" s="11"/>
      <c r="UFZ309" s="11"/>
      <c r="UGA309" s="11"/>
      <c r="UGB309" s="11"/>
      <c r="UGC309" s="11"/>
      <c r="UGD309" s="11"/>
      <c r="UGE309" s="11"/>
      <c r="UGF309" s="11"/>
      <c r="UGG309" s="11"/>
      <c r="UGH309" s="11"/>
      <c r="UGI309" s="11"/>
      <c r="UGJ309" s="11"/>
      <c r="UGK309" s="11"/>
      <c r="UGL309" s="11"/>
      <c r="UGM309" s="11"/>
      <c r="UGN309" s="11"/>
      <c r="UGO309" s="11"/>
      <c r="UGP309" s="11"/>
      <c r="UGQ309" s="11"/>
      <c r="UGR309" s="11"/>
      <c r="UGS309" s="11"/>
      <c r="UGT309" s="11"/>
      <c r="UGU309" s="11"/>
      <c r="UGV309" s="11"/>
      <c r="UGW309" s="11"/>
      <c r="UGX309" s="11"/>
      <c r="UGY309" s="11"/>
      <c r="UGZ309" s="11"/>
      <c r="UHA309" s="11"/>
      <c r="UHB309" s="11"/>
      <c r="UHC309" s="11"/>
      <c r="UHD309" s="11"/>
      <c r="UHE309" s="11"/>
      <c r="UHF309" s="11"/>
      <c r="UHG309" s="11"/>
      <c r="UHH309" s="11"/>
      <c r="UHI309" s="11"/>
      <c r="UHJ309" s="11"/>
      <c r="UHK309" s="11"/>
      <c r="UHL309" s="11"/>
      <c r="UHM309" s="11"/>
      <c r="UHN309" s="11"/>
      <c r="UHO309" s="11"/>
      <c r="UHP309" s="11"/>
      <c r="UHQ309" s="11"/>
      <c r="UHR309" s="11"/>
      <c r="UHS309" s="11"/>
      <c r="UHT309" s="11"/>
      <c r="UHU309" s="11"/>
      <c r="UHV309" s="11"/>
      <c r="UHW309" s="11"/>
      <c r="UHX309" s="11"/>
      <c r="UHY309" s="11"/>
      <c r="UHZ309" s="11"/>
      <c r="UIA309" s="11"/>
      <c r="UIB309" s="11"/>
      <c r="UIC309" s="11"/>
      <c r="UID309" s="11"/>
      <c r="UIE309" s="11"/>
      <c r="UIF309" s="11"/>
      <c r="UIG309" s="11"/>
      <c r="UIH309" s="11"/>
      <c r="UII309" s="11"/>
      <c r="UIJ309" s="11"/>
      <c r="UIK309" s="11"/>
      <c r="UIL309" s="11"/>
      <c r="UIM309" s="11"/>
      <c r="UIN309" s="11"/>
      <c r="UIO309" s="11"/>
      <c r="UIP309" s="11"/>
      <c r="UIQ309" s="11"/>
      <c r="UIR309" s="11"/>
      <c r="UIS309" s="11"/>
      <c r="UIT309" s="11"/>
      <c r="UIU309" s="11"/>
      <c r="UIV309" s="11"/>
      <c r="UIW309" s="11"/>
      <c r="UIX309" s="11"/>
      <c r="UIY309" s="11"/>
      <c r="UIZ309" s="11"/>
      <c r="UJA309" s="11"/>
      <c r="UJB309" s="11"/>
      <c r="UJC309" s="11"/>
      <c r="UJD309" s="11"/>
      <c r="UJE309" s="11"/>
      <c r="UJF309" s="11"/>
      <c r="UJG309" s="11"/>
      <c r="UJH309" s="11"/>
      <c r="UJI309" s="11"/>
      <c r="UJJ309" s="11"/>
      <c r="UJK309" s="11"/>
      <c r="UJL309" s="11"/>
      <c r="UJM309" s="11"/>
      <c r="UJN309" s="11"/>
      <c r="UJO309" s="11"/>
      <c r="UJP309" s="11"/>
      <c r="UJQ309" s="11"/>
      <c r="UJR309" s="11"/>
      <c r="UJS309" s="11"/>
      <c r="UJT309" s="11"/>
      <c r="UJU309" s="11"/>
      <c r="UJV309" s="11"/>
      <c r="UJW309" s="11"/>
      <c r="UJX309" s="11"/>
      <c r="UJY309" s="11"/>
      <c r="UJZ309" s="11"/>
      <c r="UKA309" s="11"/>
      <c r="UKB309" s="11"/>
      <c r="UKC309" s="11"/>
      <c r="UKD309" s="11"/>
      <c r="UKE309" s="11"/>
      <c r="UKF309" s="11"/>
      <c r="UKG309" s="11"/>
      <c r="UKH309" s="11"/>
      <c r="UKI309" s="11"/>
      <c r="UKJ309" s="11"/>
      <c r="UKK309" s="11"/>
      <c r="UKL309" s="11"/>
      <c r="UKM309" s="11"/>
      <c r="UKN309" s="11"/>
      <c r="UKO309" s="11"/>
      <c r="UKP309" s="11"/>
      <c r="UKQ309" s="11"/>
      <c r="UKR309" s="11"/>
      <c r="UKS309" s="11"/>
      <c r="UKT309" s="11"/>
      <c r="UKU309" s="11"/>
      <c r="UKV309" s="11"/>
      <c r="UKW309" s="11"/>
      <c r="UKX309" s="11"/>
      <c r="UKY309" s="11"/>
      <c r="UKZ309" s="11"/>
      <c r="ULA309" s="11"/>
      <c r="ULB309" s="11"/>
      <c r="ULC309" s="11"/>
      <c r="ULD309" s="11"/>
      <c r="ULE309" s="11"/>
      <c r="ULF309" s="11"/>
      <c r="ULG309" s="11"/>
      <c r="ULH309" s="11"/>
      <c r="ULI309" s="11"/>
      <c r="ULJ309" s="11"/>
      <c r="ULK309" s="11"/>
      <c r="ULL309" s="11"/>
      <c r="ULM309" s="11"/>
      <c r="ULN309" s="11"/>
      <c r="ULO309" s="11"/>
      <c r="ULP309" s="11"/>
      <c r="ULQ309" s="11"/>
      <c r="ULR309" s="11"/>
      <c r="ULS309" s="11"/>
      <c r="ULT309" s="11"/>
      <c r="ULU309" s="11"/>
      <c r="ULV309" s="11"/>
      <c r="ULW309" s="11"/>
      <c r="ULX309" s="11"/>
      <c r="ULY309" s="11"/>
      <c r="ULZ309" s="11"/>
      <c r="UMA309" s="11"/>
      <c r="UMB309" s="11"/>
      <c r="UMC309" s="11"/>
      <c r="UMD309" s="11"/>
      <c r="UME309" s="11"/>
      <c r="UMF309" s="11"/>
      <c r="UMG309" s="11"/>
      <c r="UMH309" s="11"/>
      <c r="UMI309" s="11"/>
      <c r="UMJ309" s="11"/>
      <c r="UMK309" s="11"/>
      <c r="UML309" s="11"/>
      <c r="UMM309" s="11"/>
      <c r="UMN309" s="11"/>
      <c r="UMO309" s="11"/>
      <c r="UMP309" s="11"/>
      <c r="UMQ309" s="11"/>
      <c r="UMR309" s="11"/>
      <c r="UMS309" s="11"/>
      <c r="UMT309" s="11"/>
      <c r="UMU309" s="11"/>
      <c r="UMV309" s="11"/>
      <c r="UMW309" s="11"/>
      <c r="UMX309" s="11"/>
      <c r="UMY309" s="11"/>
      <c r="UMZ309" s="11"/>
      <c r="UNA309" s="11"/>
      <c r="UNB309" s="11"/>
      <c r="UNC309" s="11"/>
      <c r="UND309" s="11"/>
      <c r="UNE309" s="11"/>
      <c r="UNF309" s="11"/>
      <c r="UNG309" s="11"/>
      <c r="UNH309" s="11"/>
      <c r="UNI309" s="11"/>
      <c r="UNJ309" s="11"/>
      <c r="UNK309" s="11"/>
      <c r="UNL309" s="11"/>
      <c r="UNM309" s="11"/>
      <c r="UNN309" s="11"/>
      <c r="UNO309" s="11"/>
      <c r="UNP309" s="11"/>
      <c r="UNQ309" s="11"/>
      <c r="UNR309" s="11"/>
      <c r="UNS309" s="11"/>
      <c r="UNT309" s="11"/>
      <c r="UNU309" s="11"/>
      <c r="UNV309" s="11"/>
      <c r="UNW309" s="11"/>
      <c r="UNX309" s="11"/>
      <c r="UNY309" s="11"/>
      <c r="UNZ309" s="11"/>
      <c r="UOA309" s="11"/>
      <c r="UOB309" s="11"/>
      <c r="UOC309" s="11"/>
      <c r="UOD309" s="11"/>
      <c r="UOE309" s="11"/>
      <c r="UOF309" s="11"/>
      <c r="UOG309" s="11"/>
      <c r="UOH309" s="11"/>
      <c r="UOI309" s="11"/>
      <c r="UOJ309" s="11"/>
      <c r="UOK309" s="11"/>
      <c r="UOL309" s="11"/>
      <c r="UOM309" s="11"/>
      <c r="UON309" s="11"/>
      <c r="UOO309" s="11"/>
      <c r="UOP309" s="11"/>
      <c r="UOQ309" s="11"/>
      <c r="UOR309" s="11"/>
      <c r="UOS309" s="11"/>
      <c r="UOT309" s="11"/>
      <c r="UOU309" s="11"/>
      <c r="UOV309" s="11"/>
      <c r="UOW309" s="11"/>
      <c r="UOX309" s="11"/>
      <c r="UOY309" s="11"/>
      <c r="UOZ309" s="11"/>
      <c r="UPA309" s="11"/>
      <c r="UPB309" s="11"/>
      <c r="UPC309" s="11"/>
      <c r="UPD309" s="11"/>
      <c r="UPE309" s="11"/>
      <c r="UPF309" s="11"/>
      <c r="UPG309" s="11"/>
      <c r="UPH309" s="11"/>
      <c r="UPI309" s="11"/>
      <c r="UPJ309" s="11"/>
      <c r="UPK309" s="11"/>
      <c r="UPL309" s="11"/>
      <c r="UPM309" s="11"/>
      <c r="UPN309" s="11"/>
      <c r="UPO309" s="11"/>
      <c r="UPP309" s="11"/>
      <c r="UPQ309" s="11"/>
      <c r="UPR309" s="11"/>
      <c r="UPS309" s="11"/>
      <c r="UPT309" s="11"/>
      <c r="UPU309" s="11"/>
      <c r="UPV309" s="11"/>
      <c r="UPW309" s="11"/>
      <c r="UPX309" s="11"/>
      <c r="UPY309" s="11"/>
      <c r="UPZ309" s="11"/>
      <c r="UQA309" s="11"/>
      <c r="UQB309" s="11"/>
      <c r="UQC309" s="11"/>
      <c r="UQD309" s="11"/>
      <c r="UQE309" s="11"/>
      <c r="UQF309" s="11"/>
      <c r="UQG309" s="11"/>
      <c r="UQH309" s="11"/>
      <c r="UQI309" s="11"/>
      <c r="UQJ309" s="11"/>
      <c r="UQK309" s="11"/>
      <c r="UQL309" s="11"/>
      <c r="UQM309" s="11"/>
      <c r="UQN309" s="11"/>
      <c r="UQO309" s="11"/>
      <c r="UQP309" s="11"/>
      <c r="UQQ309" s="11"/>
      <c r="UQR309" s="11"/>
      <c r="UQS309" s="11"/>
      <c r="UQT309" s="11"/>
      <c r="UQU309" s="11"/>
      <c r="UQV309" s="11"/>
      <c r="UQW309" s="11"/>
      <c r="UQX309" s="11"/>
      <c r="UQY309" s="11"/>
      <c r="UQZ309" s="11"/>
      <c r="URA309" s="11"/>
      <c r="URB309" s="11"/>
      <c r="URC309" s="11"/>
      <c r="URD309" s="11"/>
      <c r="URE309" s="11"/>
      <c r="URF309" s="11"/>
      <c r="URG309" s="11"/>
      <c r="URH309" s="11"/>
      <c r="URI309" s="11"/>
      <c r="URJ309" s="11"/>
      <c r="URK309" s="11"/>
      <c r="URL309" s="11"/>
      <c r="URM309" s="11"/>
      <c r="URN309" s="11"/>
      <c r="URO309" s="11"/>
      <c r="URP309" s="11"/>
      <c r="URQ309" s="11"/>
      <c r="URR309" s="11"/>
      <c r="URS309" s="11"/>
      <c r="URT309" s="11"/>
      <c r="URU309" s="11"/>
      <c r="URV309" s="11"/>
      <c r="URW309" s="11"/>
      <c r="URX309" s="11"/>
      <c r="URY309" s="11"/>
      <c r="URZ309" s="11"/>
      <c r="USA309" s="11"/>
      <c r="USB309" s="11"/>
      <c r="USC309" s="11"/>
      <c r="USD309" s="11"/>
      <c r="USE309" s="11"/>
      <c r="USF309" s="11"/>
      <c r="USG309" s="11"/>
      <c r="USH309" s="11"/>
      <c r="USI309" s="11"/>
      <c r="USJ309" s="11"/>
      <c r="USK309" s="11"/>
      <c r="USL309" s="11"/>
      <c r="USM309" s="11"/>
      <c r="USN309" s="11"/>
      <c r="USO309" s="11"/>
      <c r="USP309" s="11"/>
      <c r="USQ309" s="11"/>
      <c r="USR309" s="11"/>
      <c r="USS309" s="11"/>
      <c r="UST309" s="11"/>
      <c r="USU309" s="11"/>
      <c r="USV309" s="11"/>
      <c r="USW309" s="11"/>
      <c r="USX309" s="11"/>
      <c r="USY309" s="11"/>
      <c r="USZ309" s="11"/>
      <c r="UTA309" s="11"/>
      <c r="UTB309" s="11"/>
      <c r="UTC309" s="11"/>
      <c r="UTD309" s="11"/>
      <c r="UTE309" s="11"/>
      <c r="UTF309" s="11"/>
      <c r="UTG309" s="11"/>
      <c r="UTH309" s="11"/>
      <c r="UTI309" s="11"/>
      <c r="UTJ309" s="11"/>
      <c r="UTK309" s="11"/>
      <c r="UTL309" s="11"/>
      <c r="UTM309" s="11"/>
      <c r="UTN309" s="11"/>
      <c r="UTO309" s="11"/>
      <c r="UTP309" s="11"/>
      <c r="UTQ309" s="11"/>
      <c r="UTR309" s="11"/>
      <c r="UTS309" s="11"/>
      <c r="UTT309" s="11"/>
      <c r="UTU309" s="11"/>
      <c r="UTV309" s="11"/>
      <c r="UTW309" s="11"/>
      <c r="UTX309" s="11"/>
      <c r="UTY309" s="11"/>
      <c r="UTZ309" s="11"/>
      <c r="UUA309" s="11"/>
      <c r="UUB309" s="11"/>
      <c r="UUC309" s="11"/>
      <c r="UUD309" s="11"/>
      <c r="UUE309" s="11"/>
      <c r="UUF309" s="11"/>
      <c r="UUG309" s="11"/>
      <c r="UUH309" s="11"/>
      <c r="UUI309" s="11"/>
      <c r="UUJ309" s="11"/>
      <c r="UUK309" s="11"/>
      <c r="UUL309" s="11"/>
      <c r="UUM309" s="11"/>
      <c r="UUN309" s="11"/>
      <c r="UUO309" s="11"/>
      <c r="UUP309" s="11"/>
      <c r="UUQ309" s="11"/>
      <c r="UUR309" s="11"/>
      <c r="UUS309" s="11"/>
      <c r="UUT309" s="11"/>
      <c r="UUU309" s="11"/>
      <c r="UUV309" s="11"/>
      <c r="UUW309" s="11"/>
      <c r="UUX309" s="11"/>
      <c r="UUY309" s="11"/>
      <c r="UUZ309" s="11"/>
      <c r="UVA309" s="11"/>
      <c r="UVB309" s="11"/>
      <c r="UVC309" s="11"/>
      <c r="UVD309" s="11"/>
      <c r="UVE309" s="11"/>
      <c r="UVF309" s="11"/>
      <c r="UVG309" s="11"/>
      <c r="UVH309" s="11"/>
      <c r="UVI309" s="11"/>
      <c r="UVJ309" s="11"/>
      <c r="UVK309" s="11"/>
      <c r="UVL309" s="11"/>
      <c r="UVM309" s="11"/>
      <c r="UVN309" s="11"/>
      <c r="UVO309" s="11"/>
      <c r="UVP309" s="11"/>
      <c r="UVQ309" s="11"/>
      <c r="UVR309" s="11"/>
      <c r="UVS309" s="11"/>
      <c r="UVT309" s="11"/>
      <c r="UVU309" s="11"/>
      <c r="UVV309" s="11"/>
      <c r="UVW309" s="11"/>
      <c r="UVX309" s="11"/>
      <c r="UVY309" s="11"/>
      <c r="UVZ309" s="11"/>
      <c r="UWA309" s="11"/>
      <c r="UWB309" s="11"/>
      <c r="UWC309" s="11"/>
      <c r="UWD309" s="11"/>
      <c r="UWE309" s="11"/>
      <c r="UWF309" s="11"/>
      <c r="UWG309" s="11"/>
      <c r="UWH309" s="11"/>
      <c r="UWI309" s="11"/>
      <c r="UWJ309" s="11"/>
      <c r="UWK309" s="11"/>
      <c r="UWL309" s="11"/>
      <c r="UWM309" s="11"/>
      <c r="UWN309" s="11"/>
      <c r="UWO309" s="11"/>
      <c r="UWP309" s="11"/>
      <c r="UWQ309" s="11"/>
      <c r="UWR309" s="11"/>
      <c r="UWS309" s="11"/>
      <c r="UWT309" s="11"/>
      <c r="UWU309" s="11"/>
      <c r="UWV309" s="11"/>
      <c r="UWW309" s="11"/>
      <c r="UWX309" s="11"/>
      <c r="UWY309" s="11"/>
      <c r="UWZ309" s="11"/>
      <c r="UXA309" s="11"/>
      <c r="UXB309" s="11"/>
      <c r="UXC309" s="11"/>
      <c r="UXD309" s="11"/>
      <c r="UXE309" s="11"/>
      <c r="UXF309" s="11"/>
      <c r="UXG309" s="11"/>
      <c r="UXH309" s="11"/>
      <c r="UXI309" s="11"/>
      <c r="UXJ309" s="11"/>
      <c r="UXK309" s="11"/>
      <c r="UXL309" s="11"/>
      <c r="UXM309" s="11"/>
      <c r="UXN309" s="11"/>
      <c r="UXO309" s="11"/>
      <c r="UXP309" s="11"/>
      <c r="UXQ309" s="11"/>
      <c r="UXR309" s="11"/>
      <c r="UXS309" s="11"/>
      <c r="UXT309" s="11"/>
      <c r="UXU309" s="11"/>
      <c r="UXV309" s="11"/>
      <c r="UXW309" s="11"/>
      <c r="UXX309" s="11"/>
      <c r="UXY309" s="11"/>
      <c r="UXZ309" s="11"/>
      <c r="UYA309" s="11"/>
      <c r="UYB309" s="11"/>
      <c r="UYC309" s="11"/>
      <c r="UYD309" s="11"/>
      <c r="UYE309" s="11"/>
      <c r="UYF309" s="11"/>
      <c r="UYG309" s="11"/>
      <c r="UYH309" s="11"/>
      <c r="UYI309" s="11"/>
      <c r="UYJ309" s="11"/>
      <c r="UYK309" s="11"/>
      <c r="UYL309" s="11"/>
      <c r="UYM309" s="11"/>
      <c r="UYN309" s="11"/>
      <c r="UYO309" s="11"/>
      <c r="UYP309" s="11"/>
      <c r="UYQ309" s="11"/>
      <c r="UYR309" s="11"/>
      <c r="UYS309" s="11"/>
      <c r="UYT309" s="11"/>
      <c r="UYU309" s="11"/>
      <c r="UYV309" s="11"/>
      <c r="UYW309" s="11"/>
      <c r="UYX309" s="11"/>
      <c r="UYY309" s="11"/>
      <c r="UYZ309" s="11"/>
      <c r="UZA309" s="11"/>
      <c r="UZB309" s="11"/>
      <c r="UZC309" s="11"/>
      <c r="UZD309" s="11"/>
      <c r="UZE309" s="11"/>
      <c r="UZF309" s="11"/>
      <c r="UZG309" s="11"/>
      <c r="UZH309" s="11"/>
      <c r="UZI309" s="11"/>
      <c r="UZJ309" s="11"/>
      <c r="UZK309" s="11"/>
      <c r="UZL309" s="11"/>
      <c r="UZM309" s="11"/>
      <c r="UZN309" s="11"/>
      <c r="UZO309" s="11"/>
      <c r="UZP309" s="11"/>
      <c r="UZQ309" s="11"/>
      <c r="UZR309" s="11"/>
      <c r="UZS309" s="11"/>
      <c r="UZT309" s="11"/>
      <c r="UZU309" s="11"/>
      <c r="UZV309" s="11"/>
      <c r="UZW309" s="11"/>
      <c r="UZX309" s="11"/>
      <c r="UZY309" s="11"/>
      <c r="UZZ309" s="11"/>
      <c r="VAA309" s="11"/>
      <c r="VAB309" s="11"/>
      <c r="VAC309" s="11"/>
      <c r="VAD309" s="11"/>
      <c r="VAE309" s="11"/>
      <c r="VAF309" s="11"/>
      <c r="VAG309" s="11"/>
      <c r="VAH309" s="11"/>
      <c r="VAI309" s="11"/>
      <c r="VAJ309" s="11"/>
      <c r="VAK309" s="11"/>
      <c r="VAL309" s="11"/>
      <c r="VAM309" s="11"/>
      <c r="VAN309" s="11"/>
      <c r="VAO309" s="11"/>
      <c r="VAP309" s="11"/>
      <c r="VAQ309" s="11"/>
      <c r="VAR309" s="11"/>
      <c r="VAS309" s="11"/>
      <c r="VAT309" s="11"/>
      <c r="VAU309" s="11"/>
      <c r="VAV309" s="11"/>
      <c r="VAW309" s="11"/>
      <c r="VAX309" s="11"/>
      <c r="VAY309" s="11"/>
      <c r="VAZ309" s="11"/>
      <c r="VBA309" s="11"/>
      <c r="VBB309" s="11"/>
      <c r="VBC309" s="11"/>
      <c r="VBD309" s="11"/>
      <c r="VBE309" s="11"/>
      <c r="VBF309" s="11"/>
      <c r="VBG309" s="11"/>
      <c r="VBH309" s="11"/>
      <c r="VBI309" s="11"/>
      <c r="VBJ309" s="11"/>
      <c r="VBK309" s="11"/>
      <c r="VBL309" s="11"/>
      <c r="VBM309" s="11"/>
      <c r="VBN309" s="11"/>
      <c r="VBO309" s="11"/>
      <c r="VBP309" s="11"/>
      <c r="VBQ309" s="11"/>
      <c r="VBR309" s="11"/>
      <c r="VBS309" s="11"/>
      <c r="VBT309" s="11"/>
      <c r="VBU309" s="11"/>
      <c r="VBV309" s="11"/>
      <c r="VBW309" s="11"/>
      <c r="VBX309" s="11"/>
      <c r="VBY309" s="11"/>
      <c r="VBZ309" s="11"/>
      <c r="VCA309" s="11"/>
      <c r="VCB309" s="11"/>
      <c r="VCC309" s="11"/>
      <c r="VCD309" s="11"/>
      <c r="VCE309" s="11"/>
      <c r="VCF309" s="11"/>
      <c r="VCG309" s="11"/>
      <c r="VCH309" s="11"/>
      <c r="VCI309" s="11"/>
      <c r="VCJ309" s="11"/>
      <c r="VCK309" s="11"/>
      <c r="VCL309" s="11"/>
      <c r="VCM309" s="11"/>
      <c r="VCN309" s="11"/>
      <c r="VCO309" s="11"/>
      <c r="VCP309" s="11"/>
      <c r="VCQ309" s="11"/>
      <c r="VCR309" s="11"/>
      <c r="VCS309" s="11"/>
      <c r="VCT309" s="11"/>
      <c r="VCU309" s="11"/>
      <c r="VCV309" s="11"/>
      <c r="VCW309" s="11"/>
      <c r="VCX309" s="11"/>
      <c r="VCY309" s="11"/>
      <c r="VCZ309" s="11"/>
      <c r="VDA309" s="11"/>
      <c r="VDB309" s="11"/>
      <c r="VDC309" s="11"/>
      <c r="VDD309" s="11"/>
      <c r="VDE309" s="11"/>
      <c r="VDF309" s="11"/>
      <c r="VDG309" s="11"/>
      <c r="VDH309" s="11"/>
      <c r="VDI309" s="11"/>
      <c r="VDJ309" s="11"/>
      <c r="VDK309" s="11"/>
      <c r="VDL309" s="11"/>
      <c r="VDM309" s="11"/>
      <c r="VDN309" s="11"/>
      <c r="VDO309" s="11"/>
      <c r="VDP309" s="11"/>
      <c r="VDQ309" s="11"/>
      <c r="VDR309" s="11"/>
      <c r="VDS309" s="11"/>
      <c r="VDT309" s="11"/>
      <c r="VDU309" s="11"/>
      <c r="VDV309" s="11"/>
      <c r="VDW309" s="11"/>
      <c r="VDX309" s="11"/>
      <c r="VDY309" s="11"/>
      <c r="VDZ309" s="11"/>
      <c r="VEA309" s="11"/>
      <c r="VEB309" s="11"/>
      <c r="VEC309" s="11"/>
      <c r="VED309" s="11"/>
      <c r="VEE309" s="11"/>
      <c r="VEF309" s="11"/>
      <c r="VEG309" s="11"/>
      <c r="VEH309" s="11"/>
      <c r="VEI309" s="11"/>
      <c r="VEJ309" s="11"/>
      <c r="VEK309" s="11"/>
      <c r="VEL309" s="11"/>
      <c r="VEM309" s="11"/>
      <c r="VEN309" s="11"/>
      <c r="VEO309" s="11"/>
      <c r="VEP309" s="11"/>
      <c r="VEQ309" s="11"/>
      <c r="VER309" s="11"/>
      <c r="VES309" s="11"/>
      <c r="VET309" s="11"/>
      <c r="VEU309" s="11"/>
      <c r="VEV309" s="11"/>
      <c r="VEW309" s="11"/>
      <c r="VEX309" s="11"/>
      <c r="VEY309" s="11"/>
      <c r="VEZ309" s="11"/>
      <c r="VFA309" s="11"/>
      <c r="VFB309" s="11"/>
      <c r="VFC309" s="11"/>
      <c r="VFD309" s="11"/>
      <c r="VFE309" s="11"/>
      <c r="VFF309" s="11"/>
      <c r="VFG309" s="11"/>
      <c r="VFH309" s="11"/>
      <c r="VFI309" s="11"/>
      <c r="VFJ309" s="11"/>
      <c r="VFK309" s="11"/>
      <c r="VFL309" s="11"/>
      <c r="VFM309" s="11"/>
      <c r="VFN309" s="11"/>
      <c r="VFO309" s="11"/>
      <c r="VFP309" s="11"/>
      <c r="VFQ309" s="11"/>
      <c r="VFR309" s="11"/>
      <c r="VFS309" s="11"/>
      <c r="VFT309" s="11"/>
      <c r="VFU309" s="11"/>
      <c r="VFV309" s="11"/>
      <c r="VFW309" s="11"/>
      <c r="VFX309" s="11"/>
      <c r="VFY309" s="11"/>
      <c r="VFZ309" s="11"/>
      <c r="VGA309" s="11"/>
      <c r="VGB309" s="11"/>
      <c r="VGC309" s="11"/>
      <c r="VGD309" s="11"/>
      <c r="VGE309" s="11"/>
      <c r="VGF309" s="11"/>
      <c r="VGG309" s="11"/>
      <c r="VGH309" s="11"/>
      <c r="VGI309" s="11"/>
      <c r="VGJ309" s="11"/>
      <c r="VGK309" s="11"/>
      <c r="VGL309" s="11"/>
      <c r="VGM309" s="11"/>
      <c r="VGN309" s="11"/>
      <c r="VGO309" s="11"/>
      <c r="VGP309" s="11"/>
      <c r="VGQ309" s="11"/>
      <c r="VGR309" s="11"/>
      <c r="VGS309" s="11"/>
      <c r="VGT309" s="11"/>
      <c r="VGU309" s="11"/>
      <c r="VGV309" s="11"/>
      <c r="VGW309" s="11"/>
      <c r="VGX309" s="11"/>
      <c r="VGY309" s="11"/>
      <c r="VGZ309" s="11"/>
      <c r="VHA309" s="11"/>
      <c r="VHB309" s="11"/>
      <c r="VHC309" s="11"/>
      <c r="VHD309" s="11"/>
      <c r="VHE309" s="11"/>
      <c r="VHF309" s="11"/>
      <c r="VHG309" s="11"/>
      <c r="VHH309" s="11"/>
      <c r="VHI309" s="11"/>
      <c r="VHJ309" s="11"/>
      <c r="VHK309" s="11"/>
      <c r="VHL309" s="11"/>
      <c r="VHM309" s="11"/>
      <c r="VHN309" s="11"/>
      <c r="VHO309" s="11"/>
      <c r="VHP309" s="11"/>
      <c r="VHQ309" s="11"/>
      <c r="VHR309" s="11"/>
      <c r="VHS309" s="11"/>
      <c r="VHT309" s="11"/>
      <c r="VHU309" s="11"/>
      <c r="VHV309" s="11"/>
      <c r="VHW309" s="11"/>
      <c r="VHX309" s="11"/>
      <c r="VHY309" s="11"/>
      <c r="VHZ309" s="11"/>
      <c r="VIA309" s="11"/>
      <c r="VIB309" s="11"/>
      <c r="VIC309" s="11"/>
      <c r="VID309" s="11"/>
      <c r="VIE309" s="11"/>
      <c r="VIF309" s="11"/>
      <c r="VIG309" s="11"/>
      <c r="VIH309" s="11"/>
      <c r="VII309" s="11"/>
      <c r="VIJ309" s="11"/>
      <c r="VIK309" s="11"/>
      <c r="VIL309" s="11"/>
      <c r="VIM309" s="11"/>
      <c r="VIN309" s="11"/>
      <c r="VIO309" s="11"/>
      <c r="VIP309" s="11"/>
      <c r="VIQ309" s="11"/>
      <c r="VIR309" s="11"/>
      <c r="VIS309" s="11"/>
      <c r="VIT309" s="11"/>
      <c r="VIU309" s="11"/>
      <c r="VIV309" s="11"/>
      <c r="VIW309" s="11"/>
      <c r="VIX309" s="11"/>
      <c r="VIY309" s="11"/>
      <c r="VIZ309" s="11"/>
      <c r="VJA309" s="11"/>
      <c r="VJB309" s="11"/>
      <c r="VJC309" s="11"/>
      <c r="VJD309" s="11"/>
      <c r="VJE309" s="11"/>
      <c r="VJF309" s="11"/>
      <c r="VJG309" s="11"/>
      <c r="VJH309" s="11"/>
      <c r="VJI309" s="11"/>
      <c r="VJJ309" s="11"/>
      <c r="VJK309" s="11"/>
      <c r="VJL309" s="11"/>
      <c r="VJM309" s="11"/>
      <c r="VJN309" s="11"/>
      <c r="VJO309" s="11"/>
      <c r="VJP309" s="11"/>
      <c r="VJQ309" s="11"/>
      <c r="VJR309" s="11"/>
      <c r="VJS309" s="11"/>
      <c r="VJT309" s="11"/>
      <c r="VJU309" s="11"/>
      <c r="VJV309" s="11"/>
      <c r="VJW309" s="11"/>
      <c r="VJX309" s="11"/>
      <c r="VJY309" s="11"/>
      <c r="VJZ309" s="11"/>
      <c r="VKA309" s="11"/>
      <c r="VKB309" s="11"/>
      <c r="VKC309" s="11"/>
      <c r="VKD309" s="11"/>
      <c r="VKE309" s="11"/>
      <c r="VKF309" s="11"/>
      <c r="VKG309" s="11"/>
      <c r="VKH309" s="11"/>
      <c r="VKI309" s="11"/>
      <c r="VKJ309" s="11"/>
      <c r="VKK309" s="11"/>
      <c r="VKL309" s="11"/>
      <c r="VKM309" s="11"/>
      <c r="VKN309" s="11"/>
      <c r="VKO309" s="11"/>
      <c r="VKP309" s="11"/>
      <c r="VKQ309" s="11"/>
      <c r="VKR309" s="11"/>
      <c r="VKS309" s="11"/>
      <c r="VKT309" s="11"/>
      <c r="VKU309" s="11"/>
      <c r="VKV309" s="11"/>
      <c r="VKW309" s="11"/>
      <c r="VKX309" s="11"/>
      <c r="VKY309" s="11"/>
      <c r="VKZ309" s="11"/>
      <c r="VLA309" s="11"/>
      <c r="VLB309" s="11"/>
      <c r="VLC309" s="11"/>
      <c r="VLD309" s="11"/>
      <c r="VLE309" s="11"/>
      <c r="VLF309" s="11"/>
      <c r="VLG309" s="11"/>
      <c r="VLH309" s="11"/>
      <c r="VLI309" s="11"/>
      <c r="VLJ309" s="11"/>
      <c r="VLK309" s="11"/>
      <c r="VLL309" s="11"/>
      <c r="VLM309" s="11"/>
      <c r="VLN309" s="11"/>
      <c r="VLO309" s="11"/>
      <c r="VLP309" s="11"/>
      <c r="VLQ309" s="11"/>
      <c r="VLR309" s="11"/>
      <c r="VLS309" s="11"/>
      <c r="VLT309" s="11"/>
      <c r="VLU309" s="11"/>
      <c r="VLV309" s="11"/>
      <c r="VLW309" s="11"/>
      <c r="VLX309" s="11"/>
      <c r="VLY309" s="11"/>
      <c r="VLZ309" s="11"/>
      <c r="VMA309" s="11"/>
      <c r="VMB309" s="11"/>
      <c r="VMC309" s="11"/>
      <c r="VMD309" s="11"/>
      <c r="VME309" s="11"/>
      <c r="VMF309" s="11"/>
      <c r="VMG309" s="11"/>
      <c r="VMH309" s="11"/>
      <c r="VMI309" s="11"/>
      <c r="VMJ309" s="11"/>
      <c r="VMK309" s="11"/>
      <c r="VML309" s="11"/>
      <c r="VMM309" s="11"/>
      <c r="VMN309" s="11"/>
      <c r="VMO309" s="11"/>
      <c r="VMP309" s="11"/>
      <c r="VMQ309" s="11"/>
      <c r="VMR309" s="11"/>
      <c r="VMS309" s="11"/>
      <c r="VMT309" s="11"/>
      <c r="VMU309" s="11"/>
      <c r="VMV309" s="11"/>
      <c r="VMW309" s="11"/>
      <c r="VMX309" s="11"/>
      <c r="VMY309" s="11"/>
      <c r="VMZ309" s="11"/>
      <c r="VNA309" s="11"/>
      <c r="VNB309" s="11"/>
      <c r="VNC309" s="11"/>
      <c r="VND309" s="11"/>
      <c r="VNE309" s="11"/>
      <c r="VNF309" s="11"/>
      <c r="VNG309" s="11"/>
      <c r="VNH309" s="11"/>
      <c r="VNI309" s="11"/>
      <c r="VNJ309" s="11"/>
      <c r="VNK309" s="11"/>
      <c r="VNL309" s="11"/>
      <c r="VNM309" s="11"/>
      <c r="VNN309" s="11"/>
      <c r="VNO309" s="11"/>
      <c r="VNP309" s="11"/>
      <c r="VNQ309" s="11"/>
      <c r="VNR309" s="11"/>
      <c r="VNS309" s="11"/>
      <c r="VNT309" s="11"/>
      <c r="VNU309" s="11"/>
      <c r="VNV309" s="11"/>
      <c r="VNW309" s="11"/>
      <c r="VNX309" s="11"/>
      <c r="VNY309" s="11"/>
      <c r="VNZ309" s="11"/>
      <c r="VOA309" s="11"/>
      <c r="VOB309" s="11"/>
      <c r="VOC309" s="11"/>
      <c r="VOD309" s="11"/>
      <c r="VOE309" s="11"/>
      <c r="VOF309" s="11"/>
      <c r="VOG309" s="11"/>
      <c r="VOH309" s="11"/>
      <c r="VOI309" s="11"/>
      <c r="VOJ309" s="11"/>
      <c r="VOK309" s="11"/>
      <c r="VOL309" s="11"/>
      <c r="VOM309" s="11"/>
      <c r="VON309" s="11"/>
      <c r="VOO309" s="11"/>
      <c r="VOP309" s="11"/>
      <c r="VOQ309" s="11"/>
      <c r="VOR309" s="11"/>
      <c r="VOS309" s="11"/>
      <c r="VOT309" s="11"/>
      <c r="VOU309" s="11"/>
      <c r="VOV309" s="11"/>
      <c r="VOW309" s="11"/>
      <c r="VOX309" s="11"/>
      <c r="VOY309" s="11"/>
      <c r="VOZ309" s="11"/>
      <c r="VPA309" s="11"/>
      <c r="VPB309" s="11"/>
      <c r="VPC309" s="11"/>
      <c r="VPD309" s="11"/>
      <c r="VPE309" s="11"/>
      <c r="VPF309" s="11"/>
      <c r="VPG309" s="11"/>
      <c r="VPH309" s="11"/>
      <c r="VPI309" s="11"/>
      <c r="VPJ309" s="11"/>
      <c r="VPK309" s="11"/>
      <c r="VPL309" s="11"/>
      <c r="VPM309" s="11"/>
      <c r="VPN309" s="11"/>
      <c r="VPO309" s="11"/>
      <c r="VPP309" s="11"/>
      <c r="VPQ309" s="11"/>
      <c r="VPR309" s="11"/>
      <c r="VPS309" s="11"/>
      <c r="VPT309" s="11"/>
      <c r="VPU309" s="11"/>
      <c r="VPV309" s="11"/>
      <c r="VPW309" s="11"/>
      <c r="VPX309" s="11"/>
      <c r="VPY309" s="11"/>
      <c r="VPZ309" s="11"/>
      <c r="VQA309" s="11"/>
      <c r="VQB309" s="11"/>
      <c r="VQC309" s="11"/>
      <c r="VQD309" s="11"/>
      <c r="VQE309" s="11"/>
      <c r="VQF309" s="11"/>
      <c r="VQG309" s="11"/>
      <c r="VQH309" s="11"/>
      <c r="VQI309" s="11"/>
      <c r="VQJ309" s="11"/>
      <c r="VQK309" s="11"/>
      <c r="VQL309" s="11"/>
      <c r="VQM309" s="11"/>
      <c r="VQN309" s="11"/>
      <c r="VQO309" s="11"/>
      <c r="VQP309" s="11"/>
      <c r="VQQ309" s="11"/>
      <c r="VQR309" s="11"/>
      <c r="VQS309" s="11"/>
      <c r="VQT309" s="11"/>
      <c r="VQU309" s="11"/>
      <c r="VQV309" s="11"/>
      <c r="VQW309" s="11"/>
      <c r="VQX309" s="11"/>
      <c r="VQY309" s="11"/>
      <c r="VQZ309" s="11"/>
      <c r="VRA309" s="11"/>
      <c r="VRB309" s="11"/>
      <c r="VRC309" s="11"/>
      <c r="VRD309" s="11"/>
      <c r="VRE309" s="11"/>
      <c r="VRF309" s="11"/>
      <c r="VRG309" s="11"/>
      <c r="VRH309" s="11"/>
      <c r="VRI309" s="11"/>
      <c r="VRJ309" s="11"/>
      <c r="VRK309" s="11"/>
      <c r="VRL309" s="11"/>
      <c r="VRM309" s="11"/>
      <c r="VRN309" s="11"/>
      <c r="VRO309" s="11"/>
      <c r="VRP309" s="11"/>
      <c r="VRQ309" s="11"/>
      <c r="VRR309" s="11"/>
      <c r="VRS309" s="11"/>
      <c r="VRT309" s="11"/>
      <c r="VRU309" s="11"/>
      <c r="VRV309" s="11"/>
      <c r="VRW309" s="11"/>
      <c r="VRX309" s="11"/>
      <c r="VRY309" s="11"/>
      <c r="VRZ309" s="11"/>
      <c r="VSA309" s="11"/>
      <c r="VSB309" s="11"/>
      <c r="VSC309" s="11"/>
      <c r="VSD309" s="11"/>
      <c r="VSE309" s="11"/>
      <c r="VSF309" s="11"/>
      <c r="VSG309" s="11"/>
      <c r="VSH309" s="11"/>
      <c r="VSI309" s="11"/>
      <c r="VSJ309" s="11"/>
      <c r="VSK309" s="11"/>
      <c r="VSL309" s="11"/>
      <c r="VSM309" s="11"/>
      <c r="VSN309" s="11"/>
      <c r="VSO309" s="11"/>
      <c r="VSP309" s="11"/>
      <c r="VSQ309" s="11"/>
      <c r="VSR309" s="11"/>
      <c r="VSS309" s="11"/>
      <c r="VST309" s="11"/>
      <c r="VSU309" s="11"/>
      <c r="VSV309" s="11"/>
      <c r="VSW309" s="11"/>
      <c r="VSX309" s="11"/>
      <c r="VSY309" s="11"/>
      <c r="VSZ309" s="11"/>
      <c r="VTA309" s="11"/>
      <c r="VTB309" s="11"/>
      <c r="VTC309" s="11"/>
      <c r="VTD309" s="11"/>
      <c r="VTE309" s="11"/>
      <c r="VTF309" s="11"/>
      <c r="VTG309" s="11"/>
      <c r="VTH309" s="11"/>
      <c r="VTI309" s="11"/>
      <c r="VTJ309" s="11"/>
      <c r="VTK309" s="11"/>
      <c r="VTL309" s="11"/>
      <c r="VTM309" s="11"/>
      <c r="VTN309" s="11"/>
      <c r="VTO309" s="11"/>
      <c r="VTP309" s="11"/>
      <c r="VTQ309" s="11"/>
      <c r="VTR309" s="11"/>
      <c r="VTS309" s="11"/>
      <c r="VTT309" s="11"/>
      <c r="VTU309" s="11"/>
      <c r="VTV309" s="11"/>
      <c r="VTW309" s="11"/>
      <c r="VTX309" s="11"/>
      <c r="VTY309" s="11"/>
      <c r="VTZ309" s="11"/>
      <c r="VUA309" s="11"/>
      <c r="VUB309" s="11"/>
      <c r="VUC309" s="11"/>
      <c r="VUD309" s="11"/>
      <c r="VUE309" s="11"/>
      <c r="VUF309" s="11"/>
      <c r="VUG309" s="11"/>
      <c r="VUH309" s="11"/>
      <c r="VUI309" s="11"/>
      <c r="VUJ309" s="11"/>
      <c r="VUK309" s="11"/>
      <c r="VUL309" s="11"/>
      <c r="VUM309" s="11"/>
      <c r="VUN309" s="11"/>
      <c r="VUO309" s="11"/>
      <c r="VUP309" s="11"/>
      <c r="VUQ309" s="11"/>
      <c r="VUR309" s="11"/>
      <c r="VUS309" s="11"/>
      <c r="VUT309" s="11"/>
      <c r="VUU309" s="11"/>
      <c r="VUV309" s="11"/>
      <c r="VUW309" s="11"/>
      <c r="VUX309" s="11"/>
      <c r="VUY309" s="11"/>
      <c r="VUZ309" s="11"/>
      <c r="VVA309" s="11"/>
      <c r="VVB309" s="11"/>
      <c r="VVC309" s="11"/>
      <c r="VVD309" s="11"/>
      <c r="VVE309" s="11"/>
      <c r="VVF309" s="11"/>
      <c r="VVG309" s="11"/>
      <c r="VVH309" s="11"/>
      <c r="VVI309" s="11"/>
      <c r="VVJ309" s="11"/>
      <c r="VVK309" s="11"/>
      <c r="VVL309" s="11"/>
      <c r="VVM309" s="11"/>
      <c r="VVN309" s="11"/>
      <c r="VVO309" s="11"/>
      <c r="VVP309" s="11"/>
      <c r="VVQ309" s="11"/>
      <c r="VVR309" s="11"/>
      <c r="VVS309" s="11"/>
      <c r="VVT309" s="11"/>
      <c r="VVU309" s="11"/>
      <c r="VVV309" s="11"/>
      <c r="VVW309" s="11"/>
      <c r="VVX309" s="11"/>
      <c r="VVY309" s="11"/>
      <c r="VVZ309" s="11"/>
      <c r="VWA309" s="11"/>
      <c r="VWB309" s="11"/>
      <c r="VWC309" s="11"/>
      <c r="VWD309" s="11"/>
      <c r="VWE309" s="11"/>
      <c r="VWF309" s="11"/>
      <c r="VWG309" s="11"/>
      <c r="VWH309" s="11"/>
      <c r="VWI309" s="11"/>
      <c r="VWJ309" s="11"/>
      <c r="VWK309" s="11"/>
      <c r="VWL309" s="11"/>
      <c r="VWM309" s="11"/>
      <c r="VWN309" s="11"/>
      <c r="VWO309" s="11"/>
      <c r="VWP309" s="11"/>
      <c r="VWQ309" s="11"/>
      <c r="VWR309" s="11"/>
      <c r="VWS309" s="11"/>
      <c r="VWT309" s="11"/>
      <c r="VWU309" s="11"/>
      <c r="VWV309" s="11"/>
      <c r="VWW309" s="11"/>
      <c r="VWX309" s="11"/>
      <c r="VWY309" s="11"/>
      <c r="VWZ309" s="11"/>
      <c r="VXA309" s="11"/>
      <c r="VXB309" s="11"/>
      <c r="VXC309" s="11"/>
      <c r="VXD309" s="11"/>
      <c r="VXE309" s="11"/>
      <c r="VXF309" s="11"/>
      <c r="VXG309" s="11"/>
      <c r="VXH309" s="11"/>
      <c r="VXI309" s="11"/>
      <c r="VXJ309" s="11"/>
      <c r="VXK309" s="11"/>
      <c r="VXL309" s="11"/>
      <c r="VXM309" s="11"/>
      <c r="VXN309" s="11"/>
      <c r="VXO309" s="11"/>
      <c r="VXP309" s="11"/>
      <c r="VXQ309" s="11"/>
      <c r="VXR309" s="11"/>
      <c r="VXS309" s="11"/>
      <c r="VXT309" s="11"/>
      <c r="VXU309" s="11"/>
      <c r="VXV309" s="11"/>
      <c r="VXW309" s="11"/>
      <c r="VXX309" s="11"/>
      <c r="VXY309" s="11"/>
      <c r="VXZ309" s="11"/>
      <c r="VYA309" s="11"/>
      <c r="VYB309" s="11"/>
      <c r="VYC309" s="11"/>
      <c r="VYD309" s="11"/>
      <c r="VYE309" s="11"/>
      <c r="VYF309" s="11"/>
      <c r="VYG309" s="11"/>
      <c r="VYH309" s="11"/>
      <c r="VYI309" s="11"/>
      <c r="VYJ309" s="11"/>
      <c r="VYK309" s="11"/>
      <c r="VYL309" s="11"/>
      <c r="VYM309" s="11"/>
      <c r="VYN309" s="11"/>
      <c r="VYO309" s="11"/>
      <c r="VYP309" s="11"/>
      <c r="VYQ309" s="11"/>
      <c r="VYR309" s="11"/>
      <c r="VYS309" s="11"/>
      <c r="VYT309" s="11"/>
      <c r="VYU309" s="11"/>
      <c r="VYV309" s="11"/>
      <c r="VYW309" s="11"/>
      <c r="VYX309" s="11"/>
      <c r="VYY309" s="11"/>
      <c r="VYZ309" s="11"/>
      <c r="VZA309" s="11"/>
      <c r="VZB309" s="11"/>
      <c r="VZC309" s="11"/>
      <c r="VZD309" s="11"/>
      <c r="VZE309" s="11"/>
      <c r="VZF309" s="11"/>
      <c r="VZG309" s="11"/>
      <c r="VZH309" s="11"/>
      <c r="VZI309" s="11"/>
      <c r="VZJ309" s="11"/>
      <c r="VZK309" s="11"/>
      <c r="VZL309" s="11"/>
      <c r="VZM309" s="11"/>
      <c r="VZN309" s="11"/>
      <c r="VZO309" s="11"/>
      <c r="VZP309" s="11"/>
      <c r="VZQ309" s="11"/>
      <c r="VZR309" s="11"/>
      <c r="VZS309" s="11"/>
      <c r="VZT309" s="11"/>
      <c r="VZU309" s="11"/>
      <c r="VZV309" s="11"/>
      <c r="VZW309" s="11"/>
      <c r="VZX309" s="11"/>
      <c r="VZY309" s="11"/>
      <c r="VZZ309" s="11"/>
      <c r="WAA309" s="11"/>
      <c r="WAB309" s="11"/>
      <c r="WAC309" s="11"/>
      <c r="WAD309" s="11"/>
      <c r="WAE309" s="11"/>
      <c r="WAF309" s="11"/>
      <c r="WAG309" s="11"/>
      <c r="WAH309" s="11"/>
      <c r="WAI309" s="11"/>
      <c r="WAJ309" s="11"/>
      <c r="WAK309" s="11"/>
      <c r="WAL309" s="11"/>
      <c r="WAM309" s="11"/>
      <c r="WAN309" s="11"/>
      <c r="WAO309" s="11"/>
      <c r="WAP309" s="11"/>
      <c r="WAQ309" s="11"/>
      <c r="WAR309" s="11"/>
      <c r="WAS309" s="11"/>
      <c r="WAT309" s="11"/>
      <c r="WAU309" s="11"/>
      <c r="WAV309" s="11"/>
      <c r="WAW309" s="11"/>
      <c r="WAX309" s="11"/>
      <c r="WAY309" s="11"/>
      <c r="WAZ309" s="11"/>
      <c r="WBA309" s="11"/>
      <c r="WBB309" s="11"/>
      <c r="WBC309" s="11"/>
      <c r="WBD309" s="11"/>
      <c r="WBE309" s="11"/>
      <c r="WBF309" s="11"/>
      <c r="WBG309" s="11"/>
      <c r="WBH309" s="11"/>
      <c r="WBI309" s="11"/>
      <c r="WBJ309" s="11"/>
      <c r="WBK309" s="11"/>
      <c r="WBL309" s="11"/>
      <c r="WBM309" s="11"/>
      <c r="WBN309" s="11"/>
      <c r="WBO309" s="11"/>
      <c r="WBP309" s="11"/>
      <c r="WBQ309" s="11"/>
      <c r="WBR309" s="11"/>
      <c r="WBS309" s="11"/>
      <c r="WBT309" s="11"/>
      <c r="WBU309" s="11"/>
      <c r="WBV309" s="11"/>
      <c r="WBW309" s="11"/>
      <c r="WBX309" s="11"/>
      <c r="WBY309" s="11"/>
      <c r="WBZ309" s="11"/>
      <c r="WCA309" s="11"/>
      <c r="WCB309" s="11"/>
      <c r="WCC309" s="11"/>
      <c r="WCD309" s="11"/>
      <c r="WCE309" s="11"/>
      <c r="WCF309" s="11"/>
      <c r="WCG309" s="11"/>
      <c r="WCH309" s="11"/>
      <c r="WCI309" s="11"/>
      <c r="WCJ309" s="11"/>
      <c r="WCK309" s="11"/>
      <c r="WCL309" s="11"/>
      <c r="WCM309" s="11"/>
      <c r="WCN309" s="11"/>
      <c r="WCO309" s="11"/>
      <c r="WCP309" s="11"/>
      <c r="WCQ309" s="11"/>
      <c r="WCR309" s="11"/>
      <c r="WCS309" s="11"/>
      <c r="WCT309" s="11"/>
      <c r="WCU309" s="11"/>
      <c r="WCV309" s="11"/>
      <c r="WCW309" s="11"/>
      <c r="WCX309" s="11"/>
      <c r="WCY309" s="11"/>
      <c r="WCZ309" s="11"/>
      <c r="WDA309" s="11"/>
      <c r="WDB309" s="11"/>
      <c r="WDC309" s="11"/>
      <c r="WDD309" s="11"/>
      <c r="WDE309" s="11"/>
      <c r="WDF309" s="11"/>
      <c r="WDG309" s="11"/>
      <c r="WDH309" s="11"/>
      <c r="WDI309" s="11"/>
      <c r="WDJ309" s="11"/>
      <c r="WDK309" s="11"/>
      <c r="WDL309" s="11"/>
      <c r="WDM309" s="11"/>
      <c r="WDN309" s="11"/>
      <c r="WDO309" s="11"/>
      <c r="WDP309" s="11"/>
      <c r="WDQ309" s="11"/>
      <c r="WDR309" s="11"/>
      <c r="WDS309" s="11"/>
      <c r="WDT309" s="11"/>
      <c r="WDU309" s="11"/>
      <c r="WDV309" s="11"/>
      <c r="WDW309" s="11"/>
      <c r="WDX309" s="11"/>
      <c r="WDY309" s="11"/>
      <c r="WDZ309" s="11"/>
      <c r="WEA309" s="11"/>
      <c r="WEB309" s="11"/>
      <c r="WEC309" s="11"/>
      <c r="WED309" s="11"/>
      <c r="WEE309" s="11"/>
      <c r="WEF309" s="11"/>
      <c r="WEG309" s="11"/>
      <c r="WEH309" s="11"/>
      <c r="WEI309" s="11"/>
      <c r="WEJ309" s="11"/>
      <c r="WEK309" s="11"/>
      <c r="WEL309" s="11"/>
      <c r="WEM309" s="11"/>
      <c r="WEN309" s="11"/>
      <c r="WEO309" s="11"/>
      <c r="WEP309" s="11"/>
      <c r="WEQ309" s="11"/>
      <c r="WER309" s="11"/>
      <c r="WES309" s="11"/>
      <c r="WET309" s="11"/>
      <c r="WEU309" s="11"/>
      <c r="WEV309" s="11"/>
      <c r="WEW309" s="11"/>
      <c r="WEX309" s="11"/>
      <c r="WEY309" s="11"/>
      <c r="WEZ309" s="11"/>
      <c r="WFA309" s="11"/>
      <c r="WFB309" s="11"/>
      <c r="WFC309" s="11"/>
      <c r="WFD309" s="11"/>
      <c r="WFE309" s="11"/>
      <c r="WFF309" s="11"/>
      <c r="WFG309" s="11"/>
      <c r="WFH309" s="11"/>
      <c r="WFI309" s="11"/>
      <c r="WFJ309" s="11"/>
      <c r="WFK309" s="11"/>
      <c r="WFL309" s="11"/>
      <c r="WFM309" s="11"/>
      <c r="WFN309" s="11"/>
      <c r="WFO309" s="11"/>
      <c r="WFP309" s="11"/>
      <c r="WFQ309" s="11"/>
      <c r="WFR309" s="11"/>
      <c r="WFS309" s="11"/>
      <c r="WFT309" s="11"/>
      <c r="WFU309" s="11"/>
      <c r="WFV309" s="11"/>
      <c r="WFW309" s="11"/>
      <c r="WFX309" s="11"/>
      <c r="WFY309" s="11"/>
      <c r="WFZ309" s="11"/>
      <c r="WGA309" s="11"/>
      <c r="WGB309" s="11"/>
      <c r="WGC309" s="11"/>
      <c r="WGD309" s="11"/>
      <c r="WGE309" s="11"/>
      <c r="WGF309" s="11"/>
      <c r="WGG309" s="11"/>
      <c r="WGH309" s="11"/>
      <c r="WGI309" s="11"/>
      <c r="WGJ309" s="11"/>
      <c r="WGK309" s="11"/>
      <c r="WGL309" s="11"/>
      <c r="WGM309" s="11"/>
      <c r="WGN309" s="11"/>
      <c r="WGO309" s="11"/>
      <c r="WGP309" s="11"/>
      <c r="WGQ309" s="11"/>
      <c r="WGR309" s="11"/>
      <c r="WGS309" s="11"/>
      <c r="WGT309" s="11"/>
      <c r="WGU309" s="11"/>
      <c r="WGV309" s="11"/>
      <c r="WGW309" s="11"/>
      <c r="WGX309" s="11"/>
      <c r="WGY309" s="11"/>
      <c r="WGZ309" s="11"/>
      <c r="WHA309" s="11"/>
      <c r="WHB309" s="11"/>
      <c r="WHC309" s="11"/>
      <c r="WHD309" s="11"/>
      <c r="WHE309" s="11"/>
      <c r="WHF309" s="11"/>
      <c r="WHG309" s="11"/>
      <c r="WHH309" s="11"/>
      <c r="WHI309" s="11"/>
      <c r="WHJ309" s="11"/>
      <c r="WHK309" s="11"/>
      <c r="WHL309" s="11"/>
      <c r="WHM309" s="11"/>
      <c r="WHN309" s="11"/>
      <c r="WHO309" s="11"/>
      <c r="WHP309" s="11"/>
      <c r="WHQ309" s="11"/>
      <c r="WHR309" s="11"/>
      <c r="WHS309" s="11"/>
      <c r="WHT309" s="11"/>
      <c r="WHU309" s="11"/>
      <c r="WHV309" s="11"/>
      <c r="WHW309" s="11"/>
      <c r="WHX309" s="11"/>
      <c r="WHY309" s="11"/>
      <c r="WHZ309" s="11"/>
      <c r="WIA309" s="11"/>
      <c r="WIB309" s="11"/>
      <c r="WIC309" s="11"/>
      <c r="WID309" s="11"/>
      <c r="WIE309" s="11"/>
      <c r="WIF309" s="11"/>
      <c r="WIG309" s="11"/>
      <c r="WIH309" s="11"/>
      <c r="WII309" s="11"/>
      <c r="WIJ309" s="11"/>
      <c r="WIK309" s="11"/>
      <c r="WIL309" s="11"/>
      <c r="WIM309" s="11"/>
      <c r="WIN309" s="11"/>
      <c r="WIO309" s="11"/>
      <c r="WIP309" s="11"/>
      <c r="WIQ309" s="11"/>
      <c r="WIR309" s="11"/>
      <c r="WIS309" s="11"/>
      <c r="WIT309" s="11"/>
      <c r="WIU309" s="11"/>
      <c r="WIV309" s="11"/>
      <c r="WIW309" s="11"/>
      <c r="WIX309" s="11"/>
      <c r="WIY309" s="11"/>
      <c r="WIZ309" s="11"/>
      <c r="WJA309" s="11"/>
      <c r="WJB309" s="11"/>
      <c r="WJC309" s="11"/>
      <c r="WJD309" s="11"/>
      <c r="WJE309" s="11"/>
      <c r="WJF309" s="11"/>
      <c r="WJG309" s="11"/>
      <c r="WJH309" s="11"/>
      <c r="WJI309" s="11"/>
      <c r="WJJ309" s="11"/>
      <c r="WJK309" s="11"/>
      <c r="WJL309" s="11"/>
      <c r="WJM309" s="11"/>
      <c r="WJN309" s="11"/>
      <c r="WJO309" s="11"/>
      <c r="WJP309" s="11"/>
      <c r="WJQ309" s="11"/>
      <c r="WJR309" s="11"/>
      <c r="WJS309" s="11"/>
      <c r="WJT309" s="11"/>
      <c r="WJU309" s="11"/>
      <c r="WJV309" s="11"/>
      <c r="WJW309" s="11"/>
      <c r="WJX309" s="11"/>
      <c r="WJY309" s="11"/>
      <c r="WJZ309" s="11"/>
      <c r="WKA309" s="11"/>
      <c r="WKB309" s="11"/>
      <c r="WKC309" s="11"/>
      <c r="WKD309" s="11"/>
      <c r="WKE309" s="11"/>
      <c r="WKF309" s="11"/>
      <c r="WKG309" s="11"/>
      <c r="WKH309" s="11"/>
      <c r="WKI309" s="11"/>
      <c r="WKJ309" s="11"/>
      <c r="WKK309" s="11"/>
      <c r="WKL309" s="11"/>
      <c r="WKM309" s="11"/>
      <c r="WKN309" s="11"/>
      <c r="WKO309" s="11"/>
      <c r="WKP309" s="11"/>
      <c r="WKQ309" s="11"/>
      <c r="WKR309" s="11"/>
      <c r="WKS309" s="11"/>
      <c r="WKT309" s="11"/>
      <c r="WKU309" s="11"/>
      <c r="WKV309" s="11"/>
      <c r="WKW309" s="11"/>
      <c r="WKX309" s="11"/>
      <c r="WKY309" s="11"/>
      <c r="WKZ309" s="11"/>
      <c r="WLA309" s="11"/>
      <c r="WLB309" s="11"/>
      <c r="WLC309" s="11"/>
      <c r="WLD309" s="11"/>
      <c r="WLE309" s="11"/>
      <c r="WLF309" s="11"/>
      <c r="WLG309" s="11"/>
      <c r="WLH309" s="11"/>
      <c r="WLI309" s="11"/>
      <c r="WLJ309" s="11"/>
      <c r="WLK309" s="11"/>
      <c r="WLL309" s="11"/>
      <c r="WLM309" s="11"/>
      <c r="WLN309" s="11"/>
      <c r="WLO309" s="11"/>
      <c r="WLP309" s="11"/>
      <c r="WLQ309" s="11"/>
      <c r="WLR309" s="11"/>
      <c r="WLS309" s="11"/>
      <c r="WLT309" s="11"/>
      <c r="WLU309" s="11"/>
      <c r="WLV309" s="11"/>
      <c r="WLW309" s="11"/>
      <c r="WLX309" s="11"/>
      <c r="WLY309" s="11"/>
      <c r="WLZ309" s="11"/>
      <c r="WMA309" s="11"/>
      <c r="WMB309" s="11"/>
      <c r="WMC309" s="11"/>
      <c r="WMD309" s="11"/>
      <c r="WME309" s="11"/>
      <c r="WMF309" s="11"/>
      <c r="WMG309" s="11"/>
      <c r="WMH309" s="11"/>
      <c r="WMI309" s="11"/>
      <c r="WMJ309" s="11"/>
      <c r="WMK309" s="11"/>
      <c r="WML309" s="11"/>
      <c r="WMM309" s="11"/>
      <c r="WMN309" s="11"/>
      <c r="WMO309" s="11"/>
      <c r="WMP309" s="11"/>
      <c r="WMQ309" s="11"/>
      <c r="WMR309" s="11"/>
      <c r="WMS309" s="11"/>
      <c r="WMT309" s="11"/>
      <c r="WMU309" s="11"/>
      <c r="WMV309" s="11"/>
      <c r="WMW309" s="11"/>
      <c r="WMX309" s="11"/>
      <c r="WMY309" s="11"/>
      <c r="WMZ309" s="11"/>
      <c r="WNA309" s="11"/>
      <c r="WNB309" s="11"/>
      <c r="WNC309" s="11"/>
      <c r="WND309" s="11"/>
      <c r="WNE309" s="11"/>
      <c r="WNF309" s="11"/>
      <c r="WNG309" s="11"/>
      <c r="WNH309" s="11"/>
      <c r="WNI309" s="11"/>
      <c r="WNJ309" s="11"/>
      <c r="WNK309" s="11"/>
      <c r="WNL309" s="11"/>
      <c r="WNM309" s="11"/>
      <c r="WNN309" s="11"/>
      <c r="WNO309" s="11"/>
      <c r="WNP309" s="11"/>
      <c r="WNQ309" s="11"/>
      <c r="WNR309" s="11"/>
      <c r="WNS309" s="11"/>
      <c r="WNT309" s="11"/>
      <c r="WNU309" s="11"/>
      <c r="WNV309" s="11"/>
      <c r="WNW309" s="11"/>
      <c r="WNX309" s="11"/>
      <c r="WNY309" s="11"/>
      <c r="WNZ309" s="11"/>
      <c r="WOA309" s="11"/>
      <c r="WOB309" s="11"/>
      <c r="WOC309" s="11"/>
      <c r="WOD309" s="11"/>
      <c r="WOE309" s="11"/>
      <c r="WOF309" s="11"/>
      <c r="WOG309" s="11"/>
      <c r="WOH309" s="11"/>
      <c r="WOI309" s="11"/>
      <c r="WOJ309" s="11"/>
      <c r="WOK309" s="11"/>
      <c r="WOL309" s="11"/>
      <c r="WOM309" s="11"/>
      <c r="WON309" s="11"/>
      <c r="WOO309" s="11"/>
      <c r="WOP309" s="11"/>
      <c r="WOQ309" s="11"/>
      <c r="WOR309" s="11"/>
      <c r="WOS309" s="11"/>
      <c r="WOT309" s="11"/>
      <c r="WOU309" s="11"/>
      <c r="WOV309" s="11"/>
      <c r="WOW309" s="11"/>
      <c r="WOX309" s="11"/>
      <c r="WOY309" s="11"/>
      <c r="WOZ309" s="11"/>
      <c r="WPA309" s="11"/>
      <c r="WPB309" s="11"/>
      <c r="WPC309" s="11"/>
      <c r="WPD309" s="11"/>
      <c r="WPE309" s="11"/>
      <c r="WPF309" s="11"/>
      <c r="WPG309" s="11"/>
      <c r="WPH309" s="11"/>
      <c r="WPI309" s="11"/>
      <c r="WPJ309" s="11"/>
      <c r="WPK309" s="11"/>
      <c r="WPL309" s="11"/>
      <c r="WPM309" s="11"/>
      <c r="WPN309" s="11"/>
      <c r="WPO309" s="11"/>
      <c r="WPP309" s="11"/>
      <c r="WPQ309" s="11"/>
      <c r="WPR309" s="11"/>
      <c r="WPS309" s="11"/>
      <c r="WPT309" s="11"/>
      <c r="WPU309" s="11"/>
      <c r="WPV309" s="11"/>
      <c r="WPW309" s="11"/>
      <c r="WPX309" s="11"/>
      <c r="WPY309" s="11"/>
      <c r="WPZ309" s="11"/>
      <c r="WQA309" s="11"/>
      <c r="WQB309" s="11"/>
      <c r="WQC309" s="11"/>
      <c r="WQD309" s="11"/>
      <c r="WQE309" s="11"/>
      <c r="WQF309" s="11"/>
      <c r="WQG309" s="11"/>
      <c r="WQH309" s="11"/>
      <c r="WQI309" s="11"/>
      <c r="WQJ309" s="11"/>
      <c r="WQK309" s="11"/>
      <c r="WQL309" s="11"/>
      <c r="WQM309" s="11"/>
      <c r="WQN309" s="11"/>
      <c r="WQO309" s="11"/>
      <c r="WQP309" s="11"/>
      <c r="WQQ309" s="11"/>
      <c r="WQR309" s="11"/>
      <c r="WQS309" s="11"/>
      <c r="WQT309" s="11"/>
      <c r="WQU309" s="11"/>
      <c r="WQV309" s="11"/>
      <c r="WQW309" s="11"/>
      <c r="WQX309" s="11"/>
      <c r="WQY309" s="11"/>
      <c r="WQZ309" s="11"/>
      <c r="WRA309" s="11"/>
      <c r="WRB309" s="11"/>
      <c r="WRC309" s="11"/>
      <c r="WRD309" s="11"/>
      <c r="WRE309" s="11"/>
      <c r="WRF309" s="11"/>
      <c r="WRG309" s="11"/>
      <c r="WRH309" s="11"/>
      <c r="WRI309" s="11"/>
      <c r="WRJ309" s="11"/>
      <c r="WRK309" s="11"/>
      <c r="WRL309" s="11"/>
      <c r="WRM309" s="11"/>
      <c r="WRN309" s="11"/>
      <c r="WRO309" s="11"/>
      <c r="WRP309" s="11"/>
      <c r="WRQ309" s="11"/>
      <c r="WRR309" s="11"/>
      <c r="WRS309" s="11"/>
      <c r="WRT309" s="11"/>
      <c r="WRU309" s="11"/>
      <c r="WRV309" s="11"/>
      <c r="WRW309" s="11"/>
      <c r="WRX309" s="11"/>
      <c r="WRY309" s="11"/>
      <c r="WRZ309" s="11"/>
      <c r="WSA309" s="11"/>
      <c r="WSB309" s="11"/>
      <c r="WSC309" s="11"/>
      <c r="WSD309" s="11"/>
      <c r="WSE309" s="11"/>
      <c r="WSF309" s="11"/>
      <c r="WSG309" s="11"/>
      <c r="WSH309" s="11"/>
      <c r="WSI309" s="11"/>
      <c r="WSJ309" s="11"/>
      <c r="WSK309" s="11"/>
      <c r="WSL309" s="11"/>
      <c r="WSM309" s="11"/>
      <c r="WSN309" s="11"/>
      <c r="WSO309" s="11"/>
      <c r="WSP309" s="11"/>
      <c r="WSQ309" s="11"/>
      <c r="WSR309" s="11"/>
      <c r="WSS309" s="11"/>
      <c r="WST309" s="11"/>
      <c r="WSU309" s="11"/>
      <c r="WSV309" s="11"/>
      <c r="WSW309" s="11"/>
      <c r="WSX309" s="11"/>
      <c r="WSY309" s="11"/>
      <c r="WSZ309" s="11"/>
      <c r="WTA309" s="11"/>
      <c r="WTB309" s="11"/>
      <c r="WTC309" s="11"/>
      <c r="WTD309" s="11"/>
      <c r="WTE309" s="11"/>
      <c r="WTF309" s="11"/>
      <c r="WTG309" s="11"/>
      <c r="WTH309" s="11"/>
      <c r="WTI309" s="11"/>
      <c r="WTJ309" s="11"/>
      <c r="WTK309" s="11"/>
      <c r="WTL309" s="11"/>
      <c r="WTM309" s="11"/>
      <c r="WTN309" s="11"/>
      <c r="WTO309" s="11"/>
      <c r="WTP309" s="11"/>
      <c r="WTQ309" s="11"/>
      <c r="WTR309" s="11"/>
      <c r="WTS309" s="11"/>
      <c r="WTT309" s="11"/>
      <c r="WTU309" s="11"/>
      <c r="WTV309" s="11"/>
      <c r="WTW309" s="11"/>
      <c r="WTX309" s="11"/>
      <c r="WTY309" s="11"/>
      <c r="WTZ309" s="11"/>
      <c r="WUA309" s="11"/>
      <c r="WUB309" s="11"/>
      <c r="WUC309" s="11"/>
      <c r="WUD309" s="11"/>
      <c r="WUE309" s="11"/>
      <c r="WUF309" s="11"/>
      <c r="WUG309" s="11"/>
      <c r="WUH309" s="11"/>
      <c r="WUI309" s="11"/>
      <c r="WUJ309" s="11"/>
      <c r="WUK309" s="11"/>
      <c r="WUL309" s="11"/>
      <c r="WUM309" s="11"/>
      <c r="WUN309" s="11"/>
      <c r="WUO309" s="11"/>
      <c r="WUP309" s="11"/>
      <c r="WUQ309" s="11"/>
      <c r="WUR309" s="11"/>
      <c r="WUS309" s="11"/>
      <c r="WUT309" s="11"/>
      <c r="WUU309" s="11"/>
      <c r="WUV309" s="11"/>
      <c r="WUW309" s="11"/>
      <c r="WUX309" s="11"/>
      <c r="WUY309" s="11"/>
      <c r="WUZ309" s="11"/>
      <c r="WVA309" s="11"/>
      <c r="WVB309" s="11"/>
      <c r="WVC309" s="11"/>
      <c r="WVD309" s="11"/>
      <c r="WVE309" s="11"/>
      <c r="WVF309" s="11"/>
      <c r="WVG309" s="11"/>
      <c r="WVH309" s="11"/>
      <c r="WVI309" s="11"/>
      <c r="WVJ309" s="11"/>
      <c r="WVK309" s="11"/>
      <c r="WVL309" s="11"/>
      <c r="WVM309" s="11"/>
      <c r="WVN309" s="11"/>
      <c r="WVO309" s="11"/>
      <c r="WVP309" s="11"/>
      <c r="WVQ309" s="11"/>
      <c r="WVR309" s="11"/>
      <c r="WVS309" s="11"/>
      <c r="WVT309" s="11"/>
      <c r="WVU309" s="11"/>
      <c r="WVV309" s="11"/>
      <c r="WVW309" s="11"/>
      <c r="WVX309" s="11"/>
      <c r="WVY309" s="11"/>
      <c r="WVZ309" s="11"/>
      <c r="WWA309" s="11"/>
      <c r="WWB309" s="11"/>
      <c r="WWC309" s="11"/>
      <c r="WWD309" s="11"/>
      <c r="WWE309" s="11"/>
      <c r="WWF309" s="11"/>
      <c r="WWG309" s="11"/>
      <c r="WWH309" s="11"/>
      <c r="WWI309" s="11"/>
      <c r="WWJ309" s="11"/>
      <c r="WWK309" s="11"/>
      <c r="WWL309" s="11"/>
      <c r="WWM309" s="11"/>
      <c r="WWN309" s="11"/>
      <c r="WWO309" s="11"/>
      <c r="WWP309" s="11"/>
      <c r="WWQ309" s="11"/>
      <c r="WWR309" s="11"/>
      <c r="WWS309" s="11"/>
      <c r="WWT309" s="11"/>
      <c r="WWU309" s="11"/>
      <c r="WWV309" s="11"/>
      <c r="WWW309" s="11"/>
      <c r="WWX309" s="11"/>
      <c r="WWY309" s="11"/>
      <c r="WWZ309" s="11"/>
      <c r="WXA309" s="11"/>
      <c r="WXB309" s="11"/>
      <c r="WXC309" s="11"/>
      <c r="WXD309" s="11"/>
      <c r="WXE309" s="11"/>
      <c r="WXF309" s="11"/>
      <c r="WXG309" s="11"/>
      <c r="WXH309" s="11"/>
      <c r="WXI309" s="11"/>
      <c r="WXJ309" s="11"/>
      <c r="WXK309" s="11"/>
      <c r="WXL309" s="11"/>
      <c r="WXM309" s="11"/>
      <c r="WXN309" s="11"/>
      <c r="WXO309" s="11"/>
      <c r="WXP309" s="11"/>
      <c r="WXQ309" s="11"/>
      <c r="WXR309" s="11"/>
      <c r="WXS309" s="11"/>
      <c r="WXT309" s="11"/>
      <c r="WXU309" s="11"/>
      <c r="WXV309" s="11"/>
      <c r="WXW309" s="11"/>
      <c r="WXX309" s="11"/>
      <c r="WXY309" s="11"/>
      <c r="WXZ309" s="11"/>
      <c r="WYA309" s="11"/>
      <c r="WYB309" s="11"/>
      <c r="WYC309" s="11"/>
      <c r="WYD309" s="11"/>
      <c r="WYE309" s="11"/>
      <c r="WYF309" s="11"/>
      <c r="WYG309" s="11"/>
      <c r="WYH309" s="11"/>
      <c r="WYI309" s="11"/>
      <c r="WYJ309" s="11"/>
      <c r="WYK309" s="11"/>
      <c r="WYL309" s="11"/>
      <c r="WYM309" s="11"/>
      <c r="WYN309" s="11"/>
      <c r="WYO309" s="11"/>
      <c r="WYP309" s="11"/>
      <c r="WYQ309" s="11"/>
      <c r="WYR309" s="11"/>
      <c r="WYS309" s="11"/>
      <c r="WYT309" s="11"/>
      <c r="WYU309" s="11"/>
      <c r="WYV309" s="11"/>
      <c r="WYW309" s="11"/>
      <c r="WYX309" s="11"/>
      <c r="WYY309" s="11"/>
      <c r="WYZ309" s="11"/>
      <c r="WZA309" s="11"/>
      <c r="WZB309" s="11"/>
      <c r="WZC309" s="11"/>
      <c r="WZD309" s="11"/>
      <c r="WZE309" s="11"/>
      <c r="WZF309" s="11"/>
      <c r="WZG309" s="11"/>
      <c r="WZH309" s="11"/>
      <c r="WZI309" s="11"/>
      <c r="WZJ309" s="11"/>
      <c r="WZK309" s="11"/>
      <c r="WZL309" s="11"/>
      <c r="WZM309" s="11"/>
      <c r="WZN309" s="11"/>
      <c r="WZO309" s="11"/>
      <c r="WZP309" s="11"/>
      <c r="WZQ309" s="11"/>
      <c r="WZR309" s="11"/>
      <c r="WZS309" s="11"/>
      <c r="WZT309" s="11"/>
      <c r="WZU309" s="11"/>
      <c r="WZV309" s="11"/>
      <c r="WZW309" s="11"/>
      <c r="WZX309" s="11"/>
      <c r="WZY309" s="11"/>
      <c r="WZZ309" s="11"/>
      <c r="XAA309" s="11"/>
      <c r="XAB309" s="11"/>
      <c r="XAC309" s="11"/>
      <c r="XAD309" s="11"/>
      <c r="XAE309" s="11"/>
      <c r="XAF309" s="11"/>
      <c r="XAG309" s="11"/>
      <c r="XAH309" s="11"/>
      <c r="XAI309" s="11"/>
      <c r="XAJ309" s="11"/>
      <c r="XAK309" s="11"/>
      <c r="XAL309" s="11"/>
      <c r="XAM309" s="11"/>
      <c r="XAN309" s="11"/>
      <c r="XAO309" s="11"/>
      <c r="XAP309" s="11"/>
      <c r="XAQ309" s="11"/>
      <c r="XAR309" s="11"/>
      <c r="XAS309" s="11"/>
      <c r="XAT309" s="11"/>
      <c r="XAU309" s="11"/>
      <c r="XAV309" s="11"/>
      <c r="XAW309" s="11"/>
      <c r="XAX309" s="11"/>
      <c r="XAY309" s="11"/>
      <c r="XAZ309" s="11"/>
      <c r="XBA309" s="11"/>
      <c r="XBB309" s="11"/>
      <c r="XBC309" s="11"/>
      <c r="XBD309" s="11"/>
      <c r="XBE309" s="11"/>
      <c r="XBF309" s="11"/>
      <c r="XBG309" s="11"/>
      <c r="XBH309" s="11"/>
      <c r="XBI309" s="11"/>
      <c r="XBJ309" s="11"/>
      <c r="XBK309" s="11"/>
      <c r="XBL309" s="11"/>
      <c r="XBM309" s="11"/>
      <c r="XBN309" s="11"/>
      <c r="XBO309" s="11"/>
      <c r="XBP309" s="11"/>
      <c r="XBQ309" s="11"/>
      <c r="XBR309" s="11"/>
      <c r="XBS309" s="11"/>
      <c r="XBT309" s="11"/>
      <c r="XBU309" s="11"/>
      <c r="XBV309" s="11"/>
      <c r="XBW309" s="11"/>
      <c r="XBX309" s="11"/>
      <c r="XBY309" s="11"/>
      <c r="XBZ309" s="11"/>
      <c r="XCA309" s="11"/>
      <c r="XCB309" s="11"/>
      <c r="XCC309" s="11"/>
      <c r="XCD309" s="11"/>
      <c r="XCE309" s="11"/>
      <c r="XCF309" s="11"/>
      <c r="XCG309" s="11"/>
      <c r="XCH309" s="11"/>
      <c r="XCI309" s="11"/>
      <c r="XCJ309" s="11"/>
      <c r="XCK309" s="11"/>
      <c r="XCL309" s="11"/>
      <c r="XCM309" s="11"/>
      <c r="XCN309" s="11"/>
      <c r="XCO309" s="11"/>
      <c r="XCP309" s="11"/>
      <c r="XCQ309" s="11"/>
      <c r="XCR309" s="11"/>
      <c r="XCS309" s="11"/>
      <c r="XCT309" s="11"/>
      <c r="XCU309" s="11"/>
      <c r="XCV309" s="11"/>
      <c r="XCW309" s="11"/>
      <c r="XCX309" s="11"/>
      <c r="XCY309" s="11"/>
      <c r="XCZ309" s="11"/>
      <c r="XDA309" s="11"/>
      <c r="XDB309" s="11"/>
      <c r="XDC309" s="11"/>
      <c r="XDD309" s="11"/>
      <c r="XDE309" s="11"/>
      <c r="XDF309" s="11"/>
      <c r="XDG309" s="11"/>
      <c r="XDH309" s="11"/>
      <c r="XDI309" s="11"/>
      <c r="XDJ309" s="11"/>
      <c r="XDK309" s="11"/>
      <c r="XDL309" s="11"/>
      <c r="XDM309" s="11"/>
      <c r="XDN309" s="11"/>
      <c r="XDO309" s="11"/>
      <c r="XDP309" s="11"/>
      <c r="XDQ309" s="11"/>
      <c r="XDR309" s="11"/>
      <c r="XDS309" s="11"/>
      <c r="XDT309" s="11"/>
      <c r="XDU309" s="11"/>
      <c r="XDV309" s="11"/>
      <c r="XDW309" s="11"/>
      <c r="XDX309" s="11"/>
      <c r="XDY309" s="11"/>
      <c r="XDZ309" s="11"/>
      <c r="XEA309" s="11"/>
      <c r="XEB309" s="11"/>
      <c r="XEC309" s="11"/>
      <c r="XED309" s="11"/>
      <c r="XEE309" s="11"/>
      <c r="XEF309" s="11"/>
      <c r="XEG309" s="11"/>
      <c r="XEH309" s="11"/>
      <c r="XEI309" s="11"/>
      <c r="XEJ309" s="11"/>
      <c r="XEK309" s="11"/>
      <c r="XEL309" s="11"/>
      <c r="XEM309" s="11"/>
      <c r="XEN309" s="11"/>
      <c r="XEO309" s="11"/>
      <c r="XEP309" s="11"/>
      <c r="XEQ309" s="11"/>
    </row>
    <row r="310" spans="1:16371" s="7" customFormat="1" ht="31.5">
      <c r="A310" s="19">
        <v>175</v>
      </c>
      <c r="B310" s="36" t="s">
        <v>534</v>
      </c>
      <c r="C310" s="19" t="s">
        <v>1595</v>
      </c>
      <c r="D310" s="19" t="s">
        <v>743</v>
      </c>
      <c r="E310" s="19" t="s">
        <v>1387</v>
      </c>
      <c r="F310" s="36" t="s">
        <v>1596</v>
      </c>
      <c r="G310" s="93">
        <v>120</v>
      </c>
      <c r="H310" s="36" t="s">
        <v>534</v>
      </c>
      <c r="I310" s="36" t="s">
        <v>1597</v>
      </c>
      <c r="J310" s="97">
        <v>120</v>
      </c>
      <c r="K310" s="97"/>
      <c r="L310" s="97">
        <v>120</v>
      </c>
      <c r="M310" s="97"/>
      <c r="N310" s="97"/>
      <c r="O310" s="36" t="s">
        <v>1080</v>
      </c>
      <c r="P310" s="36" t="s">
        <v>1598</v>
      </c>
      <c r="Q310" s="36">
        <v>209</v>
      </c>
      <c r="R310" s="36" t="s">
        <v>511</v>
      </c>
      <c r="S310" s="36" t="s">
        <v>1319</v>
      </c>
      <c r="T310" s="36" t="s">
        <v>1327</v>
      </c>
      <c r="U310" s="36" t="s">
        <v>1328</v>
      </c>
      <c r="V310" s="104"/>
    </row>
    <row r="311" spans="1:16371" s="7" customFormat="1" ht="31.5">
      <c r="A311" s="19">
        <v>176</v>
      </c>
      <c r="B311" s="36" t="s">
        <v>534</v>
      </c>
      <c r="C311" s="19" t="s">
        <v>1599</v>
      </c>
      <c r="D311" s="19" t="s">
        <v>743</v>
      </c>
      <c r="E311" s="19" t="s">
        <v>1387</v>
      </c>
      <c r="F311" s="36" t="s">
        <v>1600</v>
      </c>
      <c r="G311" s="93">
        <v>80</v>
      </c>
      <c r="H311" s="36" t="s">
        <v>534</v>
      </c>
      <c r="I311" s="36" t="s">
        <v>1601</v>
      </c>
      <c r="J311" s="97">
        <v>80</v>
      </c>
      <c r="K311" s="97"/>
      <c r="L311" s="97">
        <v>80</v>
      </c>
      <c r="M311" s="97"/>
      <c r="N311" s="97"/>
      <c r="O311" s="36" t="s">
        <v>1080</v>
      </c>
      <c r="P311" s="36" t="s">
        <v>1602</v>
      </c>
      <c r="Q311" s="36">
        <v>197</v>
      </c>
      <c r="R311" s="36" t="s">
        <v>511</v>
      </c>
      <c r="S311" s="36" t="s">
        <v>1319</v>
      </c>
      <c r="T311" s="36" t="s">
        <v>1603</v>
      </c>
      <c r="U311" s="36" t="s">
        <v>1328</v>
      </c>
      <c r="V311" s="104"/>
    </row>
    <row r="312" spans="1:16371" s="7" customFormat="1" ht="52.5">
      <c r="A312" s="19">
        <v>177</v>
      </c>
      <c r="B312" s="36" t="s">
        <v>534</v>
      </c>
      <c r="C312" s="19" t="s">
        <v>1604</v>
      </c>
      <c r="D312" s="19" t="s">
        <v>743</v>
      </c>
      <c r="E312" s="19" t="s">
        <v>1387</v>
      </c>
      <c r="F312" s="37" t="s">
        <v>1605</v>
      </c>
      <c r="G312" s="93">
        <v>5</v>
      </c>
      <c r="H312" s="36" t="s">
        <v>534</v>
      </c>
      <c r="I312" s="37" t="s">
        <v>535</v>
      </c>
      <c r="J312" s="97">
        <v>5</v>
      </c>
      <c r="K312" s="97"/>
      <c r="L312" s="97">
        <v>5</v>
      </c>
      <c r="M312" s="97"/>
      <c r="N312" s="97"/>
      <c r="O312" s="37" t="s">
        <v>1080</v>
      </c>
      <c r="P312" s="37" t="s">
        <v>1606</v>
      </c>
      <c r="Q312" s="37">
        <v>132</v>
      </c>
      <c r="R312" s="37" t="s">
        <v>1607</v>
      </c>
      <c r="S312" s="37" t="s">
        <v>753</v>
      </c>
      <c r="T312" s="37" t="s">
        <v>1594</v>
      </c>
      <c r="U312" s="36" t="s">
        <v>1327</v>
      </c>
      <c r="V312" s="104"/>
    </row>
    <row r="313" spans="1:16371" s="7" customFormat="1" ht="52.5">
      <c r="A313" s="19">
        <v>178</v>
      </c>
      <c r="B313" s="36" t="s">
        <v>534</v>
      </c>
      <c r="C313" s="19" t="s">
        <v>1608</v>
      </c>
      <c r="D313" s="19" t="s">
        <v>743</v>
      </c>
      <c r="E313" s="19" t="s">
        <v>1387</v>
      </c>
      <c r="F313" s="37" t="s">
        <v>1609</v>
      </c>
      <c r="G313" s="93">
        <v>5</v>
      </c>
      <c r="H313" s="36" t="s">
        <v>534</v>
      </c>
      <c r="I313" s="37" t="s">
        <v>535</v>
      </c>
      <c r="J313" s="97">
        <v>5</v>
      </c>
      <c r="K313" s="97"/>
      <c r="L313" s="97">
        <v>5</v>
      </c>
      <c r="M313" s="97"/>
      <c r="N313" s="97"/>
      <c r="O313" s="37" t="s">
        <v>1080</v>
      </c>
      <c r="P313" s="37" t="s">
        <v>1606</v>
      </c>
      <c r="Q313" s="37">
        <v>132</v>
      </c>
      <c r="R313" s="37" t="s">
        <v>1607</v>
      </c>
      <c r="S313" s="37" t="s">
        <v>753</v>
      </c>
      <c r="T313" s="37" t="s">
        <v>1594</v>
      </c>
      <c r="U313" s="36" t="s">
        <v>1327</v>
      </c>
      <c r="V313" s="104"/>
    </row>
    <row r="314" spans="1:16371" s="7" customFormat="1" ht="42">
      <c r="A314" s="19">
        <v>179</v>
      </c>
      <c r="B314" s="36" t="s">
        <v>534</v>
      </c>
      <c r="C314" s="19" t="s">
        <v>1610</v>
      </c>
      <c r="D314" s="19" t="s">
        <v>743</v>
      </c>
      <c r="E314" s="19" t="s">
        <v>1387</v>
      </c>
      <c r="F314" s="36" t="s">
        <v>1611</v>
      </c>
      <c r="G314" s="93">
        <v>10</v>
      </c>
      <c r="H314" s="36" t="s">
        <v>534</v>
      </c>
      <c r="I314" s="36" t="s">
        <v>1612</v>
      </c>
      <c r="J314" s="97">
        <v>10</v>
      </c>
      <c r="K314" s="97"/>
      <c r="L314" s="97">
        <v>10</v>
      </c>
      <c r="M314" s="97"/>
      <c r="N314" s="97"/>
      <c r="O314" s="36" t="s">
        <v>1080</v>
      </c>
      <c r="P314" s="36" t="s">
        <v>1613</v>
      </c>
      <c r="Q314" s="36">
        <v>79</v>
      </c>
      <c r="R314" s="37" t="s">
        <v>1607</v>
      </c>
      <c r="S314" s="37" t="s">
        <v>753</v>
      </c>
      <c r="T314" s="36" t="s">
        <v>1594</v>
      </c>
      <c r="U314" s="36" t="s">
        <v>1327</v>
      </c>
      <c r="V314" s="104"/>
    </row>
    <row r="315" spans="1:16371" s="7" customFormat="1" ht="33" customHeight="1">
      <c r="A315" s="19">
        <v>180</v>
      </c>
      <c r="B315" s="36" t="s">
        <v>230</v>
      </c>
      <c r="C315" s="19" t="s">
        <v>1614</v>
      </c>
      <c r="D315" s="19" t="s">
        <v>743</v>
      </c>
      <c r="E315" s="19" t="s">
        <v>1387</v>
      </c>
      <c r="F315" s="36" t="s">
        <v>1615</v>
      </c>
      <c r="G315" s="93">
        <v>17.2</v>
      </c>
      <c r="H315" s="36" t="s">
        <v>230</v>
      </c>
      <c r="I315" s="36" t="s">
        <v>1616</v>
      </c>
      <c r="J315" s="97">
        <v>17.2</v>
      </c>
      <c r="K315" s="97"/>
      <c r="L315" s="97">
        <v>17.2</v>
      </c>
      <c r="M315" s="97"/>
      <c r="N315" s="97"/>
      <c r="O315" s="99" t="s">
        <v>1080</v>
      </c>
      <c r="P315" s="36" t="s">
        <v>1617</v>
      </c>
      <c r="Q315" s="36">
        <v>43</v>
      </c>
      <c r="R315" s="36">
        <v>2019.6</v>
      </c>
      <c r="S315" s="36">
        <v>2019.6</v>
      </c>
      <c r="T315" s="36">
        <v>2019.6</v>
      </c>
      <c r="U315" s="36">
        <v>2019.9</v>
      </c>
      <c r="V315" s="104"/>
    </row>
    <row r="316" spans="1:16371" s="7" customFormat="1" ht="48.75" customHeight="1">
      <c r="A316" s="19">
        <v>181</v>
      </c>
      <c r="B316" s="36" t="s">
        <v>230</v>
      </c>
      <c r="C316" s="19" t="s">
        <v>1618</v>
      </c>
      <c r="D316" s="19" t="s">
        <v>743</v>
      </c>
      <c r="E316" s="19" t="s">
        <v>1387</v>
      </c>
      <c r="F316" s="36" t="s">
        <v>1619</v>
      </c>
      <c r="G316" s="93">
        <v>72.8</v>
      </c>
      <c r="H316" s="36" t="s">
        <v>230</v>
      </c>
      <c r="I316" s="36" t="s">
        <v>1620</v>
      </c>
      <c r="J316" s="97">
        <v>72.8</v>
      </c>
      <c r="K316" s="97"/>
      <c r="L316" s="97">
        <v>72.8</v>
      </c>
      <c r="M316" s="97"/>
      <c r="N316" s="97"/>
      <c r="O316" s="99" t="s">
        <v>1621</v>
      </c>
      <c r="P316" s="36" t="s">
        <v>1622</v>
      </c>
      <c r="Q316" s="36">
        <v>10</v>
      </c>
      <c r="R316" s="36">
        <v>2019.6</v>
      </c>
      <c r="S316" s="36">
        <v>2019.6</v>
      </c>
      <c r="T316" s="36">
        <v>2019.7</v>
      </c>
      <c r="U316" s="36">
        <v>2019.9</v>
      </c>
      <c r="V316" s="104"/>
    </row>
    <row r="317" spans="1:16371" s="7" customFormat="1" ht="50.25" customHeight="1">
      <c r="A317" s="19">
        <v>182</v>
      </c>
      <c r="B317" s="36" t="s">
        <v>230</v>
      </c>
      <c r="C317" s="19" t="s">
        <v>1623</v>
      </c>
      <c r="D317" s="19" t="s">
        <v>743</v>
      </c>
      <c r="E317" s="19" t="s">
        <v>1387</v>
      </c>
      <c r="F317" s="36" t="s">
        <v>1624</v>
      </c>
      <c r="G317" s="93">
        <v>50</v>
      </c>
      <c r="H317" s="36" t="s">
        <v>230</v>
      </c>
      <c r="I317" s="36" t="s">
        <v>1625</v>
      </c>
      <c r="J317" s="97">
        <v>50</v>
      </c>
      <c r="K317" s="97"/>
      <c r="L317" s="97">
        <v>50</v>
      </c>
      <c r="M317" s="97"/>
      <c r="N317" s="97"/>
      <c r="O317" s="99" t="s">
        <v>1080</v>
      </c>
      <c r="P317" s="36" t="s">
        <v>1626</v>
      </c>
      <c r="Q317" s="36">
        <v>93</v>
      </c>
      <c r="R317" s="36">
        <v>2019.6</v>
      </c>
      <c r="S317" s="36">
        <v>2019.6</v>
      </c>
      <c r="T317" s="36">
        <v>2019.6</v>
      </c>
      <c r="U317" s="36">
        <v>2019.9</v>
      </c>
      <c r="V317" s="104"/>
    </row>
    <row r="318" spans="1:16371" s="7" customFormat="1" ht="35.25" customHeight="1">
      <c r="A318" s="19">
        <v>183</v>
      </c>
      <c r="B318" s="36" t="s">
        <v>230</v>
      </c>
      <c r="C318" s="19" t="s">
        <v>1627</v>
      </c>
      <c r="D318" s="19" t="s">
        <v>743</v>
      </c>
      <c r="E318" s="19" t="s">
        <v>1387</v>
      </c>
      <c r="F318" s="36" t="s">
        <v>1628</v>
      </c>
      <c r="G318" s="93">
        <v>10</v>
      </c>
      <c r="H318" s="36" t="s">
        <v>230</v>
      </c>
      <c r="I318" s="36" t="s">
        <v>1629</v>
      </c>
      <c r="J318" s="97">
        <v>10</v>
      </c>
      <c r="K318" s="97"/>
      <c r="L318" s="97">
        <v>10</v>
      </c>
      <c r="M318" s="97"/>
      <c r="N318" s="97"/>
      <c r="O318" s="99" t="s">
        <v>1080</v>
      </c>
      <c r="P318" s="36" t="s">
        <v>1630</v>
      </c>
      <c r="Q318" s="36">
        <v>5</v>
      </c>
      <c r="R318" s="36">
        <v>2019.6</v>
      </c>
      <c r="S318" s="36">
        <v>2019.6</v>
      </c>
      <c r="T318" s="36">
        <v>2019.7</v>
      </c>
      <c r="U318" s="36">
        <v>2019.9</v>
      </c>
      <c r="V318" s="104"/>
    </row>
    <row r="319" spans="1:16371" s="7" customFormat="1" ht="84.75" customHeight="1">
      <c r="A319" s="19">
        <v>184</v>
      </c>
      <c r="B319" s="36" t="s">
        <v>230</v>
      </c>
      <c r="C319" s="19" t="s">
        <v>1631</v>
      </c>
      <c r="D319" s="19" t="s">
        <v>743</v>
      </c>
      <c r="E319" s="19" t="s">
        <v>1387</v>
      </c>
      <c r="F319" s="36" t="s">
        <v>1632</v>
      </c>
      <c r="G319" s="93">
        <v>10</v>
      </c>
      <c r="H319" s="36" t="s">
        <v>230</v>
      </c>
      <c r="I319" s="36" t="s">
        <v>1633</v>
      </c>
      <c r="J319" s="97">
        <v>10</v>
      </c>
      <c r="K319" s="97"/>
      <c r="L319" s="97">
        <v>10</v>
      </c>
      <c r="M319" s="97"/>
      <c r="N319" s="97"/>
      <c r="O319" s="99" t="s">
        <v>1080</v>
      </c>
      <c r="P319" s="36" t="s">
        <v>1634</v>
      </c>
      <c r="Q319" s="36">
        <v>10</v>
      </c>
      <c r="R319" s="36">
        <v>2019.6</v>
      </c>
      <c r="S319" s="36">
        <v>2019.6</v>
      </c>
      <c r="T319" s="36">
        <v>2019.7</v>
      </c>
      <c r="U319" s="36">
        <v>2019.9</v>
      </c>
      <c r="V319" s="104"/>
    </row>
    <row r="320" spans="1:16371" s="8" customFormat="1" ht="35.25" customHeight="1">
      <c r="A320" s="19">
        <v>185</v>
      </c>
      <c r="B320" s="94" t="s">
        <v>230</v>
      </c>
      <c r="C320" s="19" t="s">
        <v>1635</v>
      </c>
      <c r="D320" s="19" t="s">
        <v>743</v>
      </c>
      <c r="E320" s="19" t="s">
        <v>1387</v>
      </c>
      <c r="F320" s="36" t="s">
        <v>1636</v>
      </c>
      <c r="G320" s="93">
        <v>30</v>
      </c>
      <c r="H320" s="36" t="s">
        <v>230</v>
      </c>
      <c r="I320" s="36" t="s">
        <v>1637</v>
      </c>
      <c r="J320" s="97">
        <v>30</v>
      </c>
      <c r="K320" s="97"/>
      <c r="L320" s="97">
        <v>30</v>
      </c>
      <c r="M320" s="97"/>
      <c r="N320" s="97"/>
      <c r="O320" s="99" t="s">
        <v>1080</v>
      </c>
      <c r="P320" s="36" t="s">
        <v>1638</v>
      </c>
      <c r="Q320" s="36">
        <v>45</v>
      </c>
      <c r="R320" s="36">
        <v>2019.6</v>
      </c>
      <c r="S320" s="36">
        <v>2019.6</v>
      </c>
      <c r="T320" s="36">
        <v>2019.6</v>
      </c>
      <c r="U320" s="36">
        <v>2019.9</v>
      </c>
      <c r="V320" s="104"/>
    </row>
    <row r="321" spans="1:22" s="7" customFormat="1" ht="41.25" customHeight="1">
      <c r="A321" s="19">
        <v>186</v>
      </c>
      <c r="B321" s="36" t="s">
        <v>230</v>
      </c>
      <c r="C321" s="19" t="s">
        <v>1639</v>
      </c>
      <c r="D321" s="19" t="s">
        <v>743</v>
      </c>
      <c r="E321" s="19" t="s">
        <v>1387</v>
      </c>
      <c r="F321" s="36" t="s">
        <v>1640</v>
      </c>
      <c r="G321" s="93">
        <v>50</v>
      </c>
      <c r="H321" s="36" t="s">
        <v>230</v>
      </c>
      <c r="I321" s="36" t="s">
        <v>1641</v>
      </c>
      <c r="J321" s="97">
        <v>50</v>
      </c>
      <c r="K321" s="97"/>
      <c r="L321" s="97">
        <v>50</v>
      </c>
      <c r="M321" s="97"/>
      <c r="N321" s="97"/>
      <c r="O321" s="99" t="s">
        <v>1080</v>
      </c>
      <c r="P321" s="36" t="s">
        <v>1642</v>
      </c>
      <c r="Q321" s="36">
        <v>77</v>
      </c>
      <c r="R321" s="36">
        <v>2019.6</v>
      </c>
      <c r="S321" s="36">
        <v>2019.6</v>
      </c>
      <c r="T321" s="36">
        <v>2019.6</v>
      </c>
      <c r="U321" s="36">
        <v>2019.9</v>
      </c>
      <c r="V321" s="104"/>
    </row>
    <row r="322" spans="1:22" s="7" customFormat="1" ht="26.1" customHeight="1">
      <c r="A322" s="19">
        <v>187</v>
      </c>
      <c r="B322" s="36" t="s">
        <v>56</v>
      </c>
      <c r="C322" s="19" t="s">
        <v>1643</v>
      </c>
      <c r="D322" s="19" t="s">
        <v>743</v>
      </c>
      <c r="E322" s="19" t="s">
        <v>1387</v>
      </c>
      <c r="F322" s="37" t="s">
        <v>1644</v>
      </c>
      <c r="G322" s="93">
        <v>10</v>
      </c>
      <c r="H322" s="36" t="s">
        <v>56</v>
      </c>
      <c r="I322" s="37" t="s">
        <v>1645</v>
      </c>
      <c r="J322" s="97">
        <v>10</v>
      </c>
      <c r="K322" s="97"/>
      <c r="L322" s="97">
        <v>10</v>
      </c>
      <c r="M322" s="97"/>
      <c r="N322" s="97"/>
      <c r="O322" s="37" t="s">
        <v>38</v>
      </c>
      <c r="P322" s="37" t="s">
        <v>1646</v>
      </c>
      <c r="Q322" s="37">
        <v>4</v>
      </c>
      <c r="R322" s="37" t="s">
        <v>1325</v>
      </c>
      <c r="S322" s="37" t="s">
        <v>1325</v>
      </c>
      <c r="T322" s="37" t="s">
        <v>511</v>
      </c>
      <c r="U322" s="36" t="s">
        <v>1647</v>
      </c>
      <c r="V322" s="104"/>
    </row>
    <row r="323" spans="1:22" s="7" customFormat="1" ht="33" customHeight="1">
      <c r="A323" s="19">
        <v>188</v>
      </c>
      <c r="B323" s="36" t="s">
        <v>56</v>
      </c>
      <c r="C323" s="19" t="s">
        <v>1648</v>
      </c>
      <c r="D323" s="19" t="s">
        <v>743</v>
      </c>
      <c r="E323" s="19" t="s">
        <v>1387</v>
      </c>
      <c r="F323" s="36" t="s">
        <v>1649</v>
      </c>
      <c r="G323" s="93">
        <v>20</v>
      </c>
      <c r="H323" s="36" t="s">
        <v>56</v>
      </c>
      <c r="I323" s="36" t="s">
        <v>1650</v>
      </c>
      <c r="J323" s="97">
        <v>20</v>
      </c>
      <c r="K323" s="97"/>
      <c r="L323" s="97">
        <v>20</v>
      </c>
      <c r="M323" s="97"/>
      <c r="N323" s="97"/>
      <c r="O323" s="36" t="s">
        <v>1080</v>
      </c>
      <c r="P323" s="36" t="s">
        <v>1651</v>
      </c>
      <c r="Q323" s="36">
        <v>5</v>
      </c>
      <c r="R323" s="36" t="s">
        <v>1325</v>
      </c>
      <c r="S323" s="36" t="s">
        <v>1325</v>
      </c>
      <c r="T323" s="36" t="s">
        <v>511</v>
      </c>
      <c r="U323" s="36" t="s">
        <v>1647</v>
      </c>
      <c r="V323" s="104"/>
    </row>
    <row r="324" spans="1:22" s="7" customFormat="1" ht="105" customHeight="1">
      <c r="A324" s="19">
        <v>189</v>
      </c>
      <c r="B324" s="36" t="s">
        <v>506</v>
      </c>
      <c r="C324" s="19" t="s">
        <v>1652</v>
      </c>
      <c r="D324" s="19" t="s">
        <v>743</v>
      </c>
      <c r="E324" s="19" t="s">
        <v>1387</v>
      </c>
      <c r="F324" s="105" t="s">
        <v>1653</v>
      </c>
      <c r="G324" s="106">
        <v>10</v>
      </c>
      <c r="H324" s="107" t="s">
        <v>506</v>
      </c>
      <c r="I324" s="105" t="s">
        <v>1654</v>
      </c>
      <c r="J324" s="110">
        <v>10</v>
      </c>
      <c r="K324" s="110"/>
      <c r="L324" s="110">
        <v>10</v>
      </c>
      <c r="M324" s="110"/>
      <c r="N324" s="97"/>
      <c r="O324" s="105" t="s">
        <v>1080</v>
      </c>
      <c r="P324" s="105" t="s">
        <v>1655</v>
      </c>
      <c r="Q324" s="36">
        <v>9</v>
      </c>
      <c r="R324" s="105" t="s">
        <v>587</v>
      </c>
      <c r="S324" s="105" t="s">
        <v>527</v>
      </c>
      <c r="T324" s="105" t="s">
        <v>1319</v>
      </c>
      <c r="U324" s="36" t="s">
        <v>1594</v>
      </c>
      <c r="V324" s="104"/>
    </row>
    <row r="325" spans="1:22" s="7" customFormat="1" ht="102.75" customHeight="1">
      <c r="A325" s="19">
        <v>190</v>
      </c>
      <c r="B325" s="36" t="s">
        <v>506</v>
      </c>
      <c r="C325" s="19" t="s">
        <v>1656</v>
      </c>
      <c r="D325" s="19" t="s">
        <v>743</v>
      </c>
      <c r="E325" s="19" t="s">
        <v>1387</v>
      </c>
      <c r="F325" s="105" t="s">
        <v>1653</v>
      </c>
      <c r="G325" s="106">
        <v>10</v>
      </c>
      <c r="H325" s="107" t="s">
        <v>506</v>
      </c>
      <c r="I325" s="105" t="s">
        <v>1654</v>
      </c>
      <c r="J325" s="110">
        <v>10</v>
      </c>
      <c r="K325" s="110"/>
      <c r="L325" s="110">
        <v>10</v>
      </c>
      <c r="M325" s="110"/>
      <c r="N325" s="97"/>
      <c r="O325" s="105" t="s">
        <v>1080</v>
      </c>
      <c r="P325" s="105" t="s">
        <v>1655</v>
      </c>
      <c r="Q325" s="36">
        <v>9</v>
      </c>
      <c r="R325" s="105" t="s">
        <v>587</v>
      </c>
      <c r="S325" s="105" t="s">
        <v>527</v>
      </c>
      <c r="T325" s="105" t="s">
        <v>1319</v>
      </c>
      <c r="U325" s="36" t="s">
        <v>1594</v>
      </c>
      <c r="V325" s="104"/>
    </row>
    <row r="326" spans="1:22" s="7" customFormat="1" ht="94.5">
      <c r="A326" s="19">
        <v>191</v>
      </c>
      <c r="B326" s="36" t="s">
        <v>506</v>
      </c>
      <c r="C326" s="19" t="s">
        <v>1657</v>
      </c>
      <c r="D326" s="19" t="s">
        <v>743</v>
      </c>
      <c r="E326" s="19" t="s">
        <v>1387</v>
      </c>
      <c r="F326" s="105" t="s">
        <v>1653</v>
      </c>
      <c r="G326" s="106">
        <v>10</v>
      </c>
      <c r="H326" s="107" t="s">
        <v>506</v>
      </c>
      <c r="I326" s="105" t="s">
        <v>1654</v>
      </c>
      <c r="J326" s="110">
        <v>10</v>
      </c>
      <c r="K326" s="110"/>
      <c r="L326" s="110">
        <v>10</v>
      </c>
      <c r="M326" s="110"/>
      <c r="N326" s="97"/>
      <c r="O326" s="105" t="s">
        <v>1080</v>
      </c>
      <c r="P326" s="105" t="s">
        <v>1655</v>
      </c>
      <c r="Q326" s="36">
        <v>9</v>
      </c>
      <c r="R326" s="105" t="s">
        <v>587</v>
      </c>
      <c r="S326" s="105" t="s">
        <v>527</v>
      </c>
      <c r="T326" s="105" t="s">
        <v>1319</v>
      </c>
      <c r="U326" s="36" t="s">
        <v>1594</v>
      </c>
      <c r="V326" s="104"/>
    </row>
    <row r="327" spans="1:22" s="7" customFormat="1" ht="31.5">
      <c r="A327" s="19">
        <v>192</v>
      </c>
      <c r="B327" s="36" t="s">
        <v>230</v>
      </c>
      <c r="C327" s="19" t="s">
        <v>1658</v>
      </c>
      <c r="D327" s="19" t="s">
        <v>743</v>
      </c>
      <c r="E327" s="19" t="s">
        <v>1387</v>
      </c>
      <c r="F327" s="37" t="s">
        <v>1659</v>
      </c>
      <c r="G327" s="93">
        <v>320</v>
      </c>
      <c r="H327" s="36" t="s">
        <v>66</v>
      </c>
      <c r="I327" s="37" t="s">
        <v>461</v>
      </c>
      <c r="J327" s="97">
        <v>320</v>
      </c>
      <c r="K327" s="97"/>
      <c r="L327" s="97">
        <v>320</v>
      </c>
      <c r="M327" s="97"/>
      <c r="N327" s="97"/>
      <c r="O327" s="37" t="s">
        <v>1080</v>
      </c>
      <c r="P327" s="37" t="s">
        <v>1660</v>
      </c>
      <c r="Q327" s="37">
        <v>40</v>
      </c>
      <c r="R327" s="36">
        <v>2019.6</v>
      </c>
      <c r="S327" s="36">
        <v>2019.7</v>
      </c>
      <c r="T327" s="36">
        <v>2019.9</v>
      </c>
      <c r="U327" s="36">
        <v>2019.9</v>
      </c>
      <c r="V327" s="104"/>
    </row>
    <row r="328" spans="1:22" s="7" customFormat="1" ht="31.5">
      <c r="A328" s="19">
        <v>193</v>
      </c>
      <c r="B328" s="36" t="s">
        <v>230</v>
      </c>
      <c r="C328" s="19" t="s">
        <v>1661</v>
      </c>
      <c r="D328" s="19" t="s">
        <v>743</v>
      </c>
      <c r="E328" s="19" t="s">
        <v>1387</v>
      </c>
      <c r="F328" s="36" t="s">
        <v>1662</v>
      </c>
      <c r="G328" s="93">
        <v>10</v>
      </c>
      <c r="H328" s="36" t="s">
        <v>66</v>
      </c>
      <c r="I328" s="36" t="s">
        <v>1663</v>
      </c>
      <c r="J328" s="97">
        <v>10</v>
      </c>
      <c r="K328" s="97"/>
      <c r="L328" s="97">
        <v>10</v>
      </c>
      <c r="M328" s="97"/>
      <c r="N328" s="97"/>
      <c r="O328" s="36" t="s">
        <v>1664</v>
      </c>
      <c r="P328" s="37" t="s">
        <v>1665</v>
      </c>
      <c r="Q328" s="36">
        <v>10</v>
      </c>
      <c r="R328" s="36">
        <v>2019.6</v>
      </c>
      <c r="S328" s="36">
        <v>2019.7</v>
      </c>
      <c r="T328" s="36">
        <v>2019.8</v>
      </c>
      <c r="U328" s="36">
        <v>2019.8</v>
      </c>
      <c r="V328" s="104"/>
    </row>
    <row r="329" spans="1:22" s="7" customFormat="1" ht="31.5">
      <c r="A329" s="19">
        <v>194</v>
      </c>
      <c r="B329" s="36" t="s">
        <v>230</v>
      </c>
      <c r="C329" s="19" t="s">
        <v>1666</v>
      </c>
      <c r="D329" s="19" t="s">
        <v>743</v>
      </c>
      <c r="E329" s="19" t="s">
        <v>1387</v>
      </c>
      <c r="F329" s="36" t="s">
        <v>1667</v>
      </c>
      <c r="G329" s="93">
        <v>10</v>
      </c>
      <c r="H329" s="36" t="s">
        <v>66</v>
      </c>
      <c r="I329" s="36" t="s">
        <v>106</v>
      </c>
      <c r="J329" s="97">
        <v>10</v>
      </c>
      <c r="K329" s="97"/>
      <c r="L329" s="97">
        <v>10</v>
      </c>
      <c r="M329" s="97"/>
      <c r="N329" s="97"/>
      <c r="O329" s="36" t="s">
        <v>1080</v>
      </c>
      <c r="P329" s="37" t="s">
        <v>1668</v>
      </c>
      <c r="Q329" s="36">
        <v>10</v>
      </c>
      <c r="R329" s="36">
        <v>2019.6</v>
      </c>
      <c r="S329" s="36">
        <v>2019.9</v>
      </c>
      <c r="T329" s="36">
        <v>2019.1</v>
      </c>
      <c r="U329" s="36">
        <v>2019.1</v>
      </c>
      <c r="V329" s="104"/>
    </row>
    <row r="330" spans="1:22" s="7" customFormat="1" ht="31.5">
      <c r="A330" s="19">
        <v>195</v>
      </c>
      <c r="B330" s="36" t="s">
        <v>230</v>
      </c>
      <c r="C330" s="19" t="s">
        <v>1669</v>
      </c>
      <c r="D330" s="19" t="s">
        <v>743</v>
      </c>
      <c r="E330" s="19" t="s">
        <v>1387</v>
      </c>
      <c r="F330" s="36" t="s">
        <v>1670</v>
      </c>
      <c r="G330" s="93">
        <v>10</v>
      </c>
      <c r="H330" s="36" t="s">
        <v>66</v>
      </c>
      <c r="I330" s="36" t="s">
        <v>1671</v>
      </c>
      <c r="J330" s="97">
        <v>10</v>
      </c>
      <c r="K330" s="97"/>
      <c r="L330" s="97">
        <v>10</v>
      </c>
      <c r="M330" s="97"/>
      <c r="N330" s="97"/>
      <c r="O330" s="36" t="s">
        <v>1080</v>
      </c>
      <c r="P330" s="37" t="s">
        <v>1668</v>
      </c>
      <c r="Q330" s="36">
        <v>10</v>
      </c>
      <c r="R330" s="36">
        <v>2019.6</v>
      </c>
      <c r="S330" s="36">
        <v>2019.7</v>
      </c>
      <c r="T330" s="36">
        <v>2019.8</v>
      </c>
      <c r="U330" s="36">
        <v>2019.8</v>
      </c>
      <c r="V330" s="104"/>
    </row>
    <row r="331" spans="1:22" s="7" customFormat="1" ht="31.5">
      <c r="A331" s="19">
        <v>196</v>
      </c>
      <c r="B331" s="36" t="s">
        <v>230</v>
      </c>
      <c r="C331" s="19" t="s">
        <v>1672</v>
      </c>
      <c r="D331" s="19" t="s">
        <v>743</v>
      </c>
      <c r="E331" s="19" t="s">
        <v>1387</v>
      </c>
      <c r="F331" s="36" t="s">
        <v>1673</v>
      </c>
      <c r="G331" s="93">
        <v>10</v>
      </c>
      <c r="H331" s="36" t="s">
        <v>66</v>
      </c>
      <c r="I331" s="36" t="s">
        <v>1674</v>
      </c>
      <c r="J331" s="97">
        <v>10</v>
      </c>
      <c r="K331" s="97"/>
      <c r="L331" s="97">
        <v>10</v>
      </c>
      <c r="M331" s="97"/>
      <c r="N331" s="97"/>
      <c r="O331" s="36" t="s">
        <v>1080</v>
      </c>
      <c r="P331" s="37" t="s">
        <v>1675</v>
      </c>
      <c r="Q331" s="36">
        <v>15</v>
      </c>
      <c r="R331" s="36">
        <v>2019.6</v>
      </c>
      <c r="S331" s="36">
        <v>2019.7</v>
      </c>
      <c r="T331" s="36">
        <v>2019.8</v>
      </c>
      <c r="U331" s="36">
        <v>2019.9</v>
      </c>
      <c r="V331" s="104"/>
    </row>
    <row r="332" spans="1:22" s="7" customFormat="1" ht="31.5">
      <c r="A332" s="19">
        <v>197</v>
      </c>
      <c r="B332" s="36" t="s">
        <v>230</v>
      </c>
      <c r="C332" s="19" t="s">
        <v>1676</v>
      </c>
      <c r="D332" s="19" t="s">
        <v>743</v>
      </c>
      <c r="E332" s="19" t="s">
        <v>1387</v>
      </c>
      <c r="F332" s="35" t="s">
        <v>1677</v>
      </c>
      <c r="G332" s="108">
        <v>10</v>
      </c>
      <c r="H332" s="36" t="s">
        <v>1678</v>
      </c>
      <c r="I332" s="35" t="s">
        <v>1679</v>
      </c>
      <c r="J332" s="111">
        <v>10</v>
      </c>
      <c r="K332" s="111"/>
      <c r="L332" s="111">
        <v>10</v>
      </c>
      <c r="M332" s="111"/>
      <c r="N332" s="97"/>
      <c r="O332" s="35" t="s">
        <v>607</v>
      </c>
      <c r="P332" s="35" t="s">
        <v>1230</v>
      </c>
      <c r="Q332" s="35">
        <v>300</v>
      </c>
      <c r="R332" s="36" t="s">
        <v>1680</v>
      </c>
      <c r="S332" s="36" t="s">
        <v>1325</v>
      </c>
      <c r="T332" s="36" t="s">
        <v>1594</v>
      </c>
      <c r="U332" s="36" t="s">
        <v>1681</v>
      </c>
      <c r="V332" s="104"/>
    </row>
    <row r="333" spans="1:22" s="7" customFormat="1" ht="31.5">
      <c r="A333" s="19">
        <v>198</v>
      </c>
      <c r="B333" s="36" t="s">
        <v>230</v>
      </c>
      <c r="C333" s="19" t="s">
        <v>1682</v>
      </c>
      <c r="D333" s="19" t="s">
        <v>743</v>
      </c>
      <c r="E333" s="19" t="s">
        <v>1387</v>
      </c>
      <c r="F333" s="37" t="s">
        <v>1683</v>
      </c>
      <c r="G333" s="93">
        <v>230</v>
      </c>
      <c r="H333" s="36" t="s">
        <v>145</v>
      </c>
      <c r="I333" s="37" t="s">
        <v>1684</v>
      </c>
      <c r="J333" s="97">
        <v>230</v>
      </c>
      <c r="K333" s="97"/>
      <c r="L333" s="97">
        <v>230</v>
      </c>
      <c r="M333" s="97"/>
      <c r="N333" s="97"/>
      <c r="O333" s="37" t="s">
        <v>1080</v>
      </c>
      <c r="P333" s="37" t="s">
        <v>1685</v>
      </c>
      <c r="Q333" s="35">
        <v>2310</v>
      </c>
      <c r="R333" s="36">
        <v>2019.6</v>
      </c>
      <c r="S333" s="36">
        <v>2019.7</v>
      </c>
      <c r="T333" s="36">
        <v>2019.8</v>
      </c>
      <c r="U333" s="36">
        <v>2019.9</v>
      </c>
      <c r="V333" s="104"/>
    </row>
    <row r="334" spans="1:22" s="7" customFormat="1" ht="31.5">
      <c r="A334" s="19">
        <v>199</v>
      </c>
      <c r="B334" s="36" t="s">
        <v>768</v>
      </c>
      <c r="C334" s="19" t="s">
        <v>1686</v>
      </c>
      <c r="D334" s="19" t="s">
        <v>743</v>
      </c>
      <c r="E334" s="19" t="s">
        <v>1387</v>
      </c>
      <c r="F334" s="36" t="s">
        <v>1687</v>
      </c>
      <c r="G334" s="93">
        <v>200</v>
      </c>
      <c r="H334" s="36" t="s">
        <v>768</v>
      </c>
      <c r="I334" s="36" t="s">
        <v>1688</v>
      </c>
      <c r="J334" s="97">
        <v>200</v>
      </c>
      <c r="K334" s="97"/>
      <c r="L334" s="97">
        <v>200</v>
      </c>
      <c r="M334" s="97"/>
      <c r="N334" s="97"/>
      <c r="O334" s="36" t="s">
        <v>1080</v>
      </c>
      <c r="P334" s="36" t="s">
        <v>1689</v>
      </c>
      <c r="Q334" s="36">
        <v>103</v>
      </c>
      <c r="R334" s="36" t="s">
        <v>1690</v>
      </c>
      <c r="S334" s="36" t="s">
        <v>1690</v>
      </c>
      <c r="T334" s="36" t="s">
        <v>512</v>
      </c>
      <c r="U334" s="36" t="s">
        <v>512</v>
      </c>
      <c r="V334" s="104"/>
    </row>
    <row r="335" spans="1:22" s="7" customFormat="1" ht="31.5">
      <c r="A335" s="19">
        <v>200</v>
      </c>
      <c r="B335" s="36" t="s">
        <v>768</v>
      </c>
      <c r="C335" s="19" t="s">
        <v>1691</v>
      </c>
      <c r="D335" s="19" t="s">
        <v>743</v>
      </c>
      <c r="E335" s="19" t="s">
        <v>1387</v>
      </c>
      <c r="F335" s="36" t="s">
        <v>1692</v>
      </c>
      <c r="G335" s="93">
        <v>10</v>
      </c>
      <c r="H335" s="36" t="s">
        <v>768</v>
      </c>
      <c r="I335" s="36" t="s">
        <v>1688</v>
      </c>
      <c r="J335" s="97">
        <v>10</v>
      </c>
      <c r="K335" s="97"/>
      <c r="L335" s="97">
        <v>10</v>
      </c>
      <c r="M335" s="97"/>
      <c r="N335" s="97"/>
      <c r="O335" s="36" t="s">
        <v>1080</v>
      </c>
      <c r="P335" s="36" t="s">
        <v>1693</v>
      </c>
      <c r="Q335" s="36">
        <v>103</v>
      </c>
      <c r="R335" s="36" t="s">
        <v>1690</v>
      </c>
      <c r="S335" s="36" t="s">
        <v>1690</v>
      </c>
      <c r="T335" s="36" t="s">
        <v>512</v>
      </c>
      <c r="U335" s="36" t="s">
        <v>512</v>
      </c>
      <c r="V335" s="104"/>
    </row>
    <row r="336" spans="1:22" s="7" customFormat="1" ht="31.5">
      <c r="A336" s="19">
        <v>201</v>
      </c>
      <c r="B336" s="36" t="s">
        <v>768</v>
      </c>
      <c r="C336" s="19" t="s">
        <v>1694</v>
      </c>
      <c r="D336" s="19" t="s">
        <v>743</v>
      </c>
      <c r="E336" s="19" t="s">
        <v>1387</v>
      </c>
      <c r="F336" s="36" t="s">
        <v>1695</v>
      </c>
      <c r="G336" s="93">
        <v>10</v>
      </c>
      <c r="H336" s="36" t="s">
        <v>768</v>
      </c>
      <c r="I336" s="36" t="s">
        <v>1437</v>
      </c>
      <c r="J336" s="97">
        <v>10</v>
      </c>
      <c r="K336" s="97"/>
      <c r="L336" s="97">
        <v>10</v>
      </c>
      <c r="M336" s="97"/>
      <c r="N336" s="97"/>
      <c r="O336" s="36" t="s">
        <v>1591</v>
      </c>
      <c r="P336" s="36" t="s">
        <v>1696</v>
      </c>
      <c r="Q336" s="36">
        <v>234</v>
      </c>
      <c r="R336" s="36" t="s">
        <v>1697</v>
      </c>
      <c r="S336" s="36" t="s">
        <v>1697</v>
      </c>
      <c r="T336" s="36" t="s">
        <v>1690</v>
      </c>
      <c r="U336" s="36" t="s">
        <v>1698</v>
      </c>
      <c r="V336" s="104"/>
    </row>
    <row r="337" spans="1:22" s="7" customFormat="1" ht="52.5">
      <c r="A337" s="19">
        <v>202</v>
      </c>
      <c r="B337" s="36" t="s">
        <v>145</v>
      </c>
      <c r="C337" s="19" t="s">
        <v>1699</v>
      </c>
      <c r="D337" s="19" t="s">
        <v>743</v>
      </c>
      <c r="E337" s="19" t="s">
        <v>1387</v>
      </c>
      <c r="F337" s="37" t="s">
        <v>1700</v>
      </c>
      <c r="G337" s="93">
        <v>10</v>
      </c>
      <c r="H337" s="36" t="s">
        <v>424</v>
      </c>
      <c r="I337" s="37" t="s">
        <v>425</v>
      </c>
      <c r="J337" s="97">
        <v>10</v>
      </c>
      <c r="K337" s="97"/>
      <c r="L337" s="97">
        <v>10</v>
      </c>
      <c r="M337" s="97"/>
      <c r="N337" s="97"/>
      <c r="O337" s="37" t="s">
        <v>1080</v>
      </c>
      <c r="P337" s="37" t="s">
        <v>1701</v>
      </c>
      <c r="Q337" s="36">
        <v>46</v>
      </c>
      <c r="R337" s="36" t="s">
        <v>1607</v>
      </c>
      <c r="S337" s="35">
        <v>2019.5</v>
      </c>
      <c r="T337" s="35">
        <v>2019.6</v>
      </c>
      <c r="U337" s="35">
        <v>2019.9</v>
      </c>
      <c r="V337" s="104"/>
    </row>
    <row r="338" spans="1:22" s="7" customFormat="1" ht="31.5">
      <c r="A338" s="19">
        <v>203</v>
      </c>
      <c r="B338" s="36" t="s">
        <v>1678</v>
      </c>
      <c r="C338" s="19" t="s">
        <v>1702</v>
      </c>
      <c r="D338" s="19" t="s">
        <v>743</v>
      </c>
      <c r="E338" s="19" t="s">
        <v>1387</v>
      </c>
      <c r="F338" s="35" t="s">
        <v>1703</v>
      </c>
      <c r="G338" s="108">
        <v>10</v>
      </c>
      <c r="H338" s="36" t="s">
        <v>424</v>
      </c>
      <c r="I338" s="35" t="s">
        <v>909</v>
      </c>
      <c r="J338" s="111">
        <v>10</v>
      </c>
      <c r="K338" s="111"/>
      <c r="L338" s="111">
        <v>10</v>
      </c>
      <c r="M338" s="111"/>
      <c r="N338" s="97"/>
      <c r="O338" s="35" t="s">
        <v>1080</v>
      </c>
      <c r="P338" s="35" t="s">
        <v>1704</v>
      </c>
      <c r="Q338" s="35">
        <v>22</v>
      </c>
      <c r="R338" s="35" t="s">
        <v>1607</v>
      </c>
      <c r="S338" s="35">
        <v>2019.5</v>
      </c>
      <c r="T338" s="35">
        <v>2019.6</v>
      </c>
      <c r="U338" s="35">
        <v>2019.9</v>
      </c>
      <c r="V338" s="104"/>
    </row>
    <row r="339" spans="1:22" s="7" customFormat="1" ht="39.75" customHeight="1">
      <c r="A339" s="19">
        <v>204</v>
      </c>
      <c r="B339" s="36" t="s">
        <v>424</v>
      </c>
      <c r="C339" s="19" t="s">
        <v>1705</v>
      </c>
      <c r="D339" s="19" t="s">
        <v>743</v>
      </c>
      <c r="E339" s="19" t="s">
        <v>1387</v>
      </c>
      <c r="F339" s="37" t="s">
        <v>1706</v>
      </c>
      <c r="G339" s="93">
        <v>10</v>
      </c>
      <c r="H339" s="36" t="s">
        <v>424</v>
      </c>
      <c r="I339" s="37" t="s">
        <v>1707</v>
      </c>
      <c r="J339" s="97">
        <v>10</v>
      </c>
      <c r="K339" s="97"/>
      <c r="L339" s="97">
        <v>10</v>
      </c>
      <c r="M339" s="97"/>
      <c r="N339" s="97"/>
      <c r="O339" s="37" t="s">
        <v>1080</v>
      </c>
      <c r="P339" s="37" t="s">
        <v>1708</v>
      </c>
      <c r="Q339" s="37">
        <v>15</v>
      </c>
      <c r="R339" s="37" t="s">
        <v>1607</v>
      </c>
      <c r="S339" s="37">
        <v>2019.5</v>
      </c>
      <c r="T339" s="35">
        <v>2019.6</v>
      </c>
      <c r="U339" s="35">
        <v>2019.9</v>
      </c>
      <c r="V339" s="104"/>
    </row>
    <row r="340" spans="1:22" s="7" customFormat="1" ht="52.5">
      <c r="A340" s="19">
        <v>205</v>
      </c>
      <c r="B340" s="36" t="s">
        <v>424</v>
      </c>
      <c r="C340" s="19" t="s">
        <v>1709</v>
      </c>
      <c r="D340" s="19" t="s">
        <v>743</v>
      </c>
      <c r="E340" s="19" t="s">
        <v>1387</v>
      </c>
      <c r="F340" s="37" t="s">
        <v>1710</v>
      </c>
      <c r="G340" s="93">
        <v>10</v>
      </c>
      <c r="H340" s="36" t="s">
        <v>424</v>
      </c>
      <c r="I340" s="37" t="s">
        <v>1711</v>
      </c>
      <c r="J340" s="97">
        <v>10</v>
      </c>
      <c r="K340" s="97"/>
      <c r="L340" s="97">
        <v>10</v>
      </c>
      <c r="M340" s="97"/>
      <c r="N340" s="97"/>
      <c r="O340" s="37" t="s">
        <v>1591</v>
      </c>
      <c r="P340" s="37" t="s">
        <v>1712</v>
      </c>
      <c r="Q340" s="37">
        <v>10</v>
      </c>
      <c r="R340" s="37" t="s">
        <v>1607</v>
      </c>
      <c r="S340" s="37">
        <v>2019.5</v>
      </c>
      <c r="T340" s="35">
        <v>2019.6</v>
      </c>
      <c r="U340" s="35">
        <v>2019.9</v>
      </c>
      <c r="V340" s="104"/>
    </row>
    <row r="341" spans="1:22" s="7" customFormat="1" ht="73.5" customHeight="1">
      <c r="A341" s="19">
        <v>206</v>
      </c>
      <c r="B341" s="36" t="s">
        <v>424</v>
      </c>
      <c r="C341" s="19" t="s">
        <v>1713</v>
      </c>
      <c r="D341" s="19" t="s">
        <v>743</v>
      </c>
      <c r="E341" s="19" t="s">
        <v>1387</v>
      </c>
      <c r="F341" s="37" t="s">
        <v>1714</v>
      </c>
      <c r="G341" s="93">
        <v>80</v>
      </c>
      <c r="H341" s="36" t="s">
        <v>424</v>
      </c>
      <c r="I341" s="37" t="s">
        <v>1715</v>
      </c>
      <c r="J341" s="97">
        <v>80</v>
      </c>
      <c r="K341" s="97"/>
      <c r="L341" s="97">
        <v>80</v>
      </c>
      <c r="M341" s="97"/>
      <c r="N341" s="97"/>
      <c r="O341" s="37" t="s">
        <v>38</v>
      </c>
      <c r="P341" s="37" t="s">
        <v>1716</v>
      </c>
      <c r="Q341" s="37">
        <v>76</v>
      </c>
      <c r="R341" s="37" t="s">
        <v>1717</v>
      </c>
      <c r="S341" s="37" t="s">
        <v>1718</v>
      </c>
      <c r="T341" s="37" t="s">
        <v>1719</v>
      </c>
      <c r="U341" s="36" t="s">
        <v>1720</v>
      </c>
      <c r="V341" s="104"/>
    </row>
    <row r="342" spans="1:22" s="7" customFormat="1" ht="42.75" customHeight="1">
      <c r="A342" s="19">
        <v>207</v>
      </c>
      <c r="B342" s="36" t="s">
        <v>424</v>
      </c>
      <c r="C342" s="19" t="s">
        <v>1721</v>
      </c>
      <c r="D342" s="19" t="s">
        <v>743</v>
      </c>
      <c r="E342" s="19" t="s">
        <v>1387</v>
      </c>
      <c r="F342" s="37" t="s">
        <v>1722</v>
      </c>
      <c r="G342" s="93">
        <v>110</v>
      </c>
      <c r="H342" s="36" t="s">
        <v>424</v>
      </c>
      <c r="I342" s="37" t="s">
        <v>1723</v>
      </c>
      <c r="J342" s="97">
        <v>110</v>
      </c>
      <c r="K342" s="97"/>
      <c r="L342" s="97">
        <v>110</v>
      </c>
      <c r="M342" s="97"/>
      <c r="N342" s="97"/>
      <c r="O342" s="37" t="s">
        <v>38</v>
      </c>
      <c r="P342" s="37" t="s">
        <v>1724</v>
      </c>
      <c r="Q342" s="37">
        <v>3605</v>
      </c>
      <c r="R342" s="37">
        <v>2019.5</v>
      </c>
      <c r="S342" s="37">
        <v>2019.5</v>
      </c>
      <c r="T342" s="35">
        <v>2019.6</v>
      </c>
      <c r="U342" s="35">
        <v>2019.9</v>
      </c>
      <c r="V342" s="104"/>
    </row>
    <row r="343" spans="1:22" s="7" customFormat="1" ht="52.5">
      <c r="A343" s="19">
        <v>208</v>
      </c>
      <c r="B343" s="36" t="s">
        <v>424</v>
      </c>
      <c r="C343" s="19" t="s">
        <v>1725</v>
      </c>
      <c r="D343" s="19" t="s">
        <v>743</v>
      </c>
      <c r="E343" s="19" t="s">
        <v>1387</v>
      </c>
      <c r="F343" s="37" t="s">
        <v>1726</v>
      </c>
      <c r="G343" s="93">
        <v>10</v>
      </c>
      <c r="H343" s="36" t="s">
        <v>424</v>
      </c>
      <c r="I343" s="37" t="s">
        <v>1727</v>
      </c>
      <c r="J343" s="97">
        <v>10</v>
      </c>
      <c r="K343" s="97"/>
      <c r="L343" s="97">
        <v>10</v>
      </c>
      <c r="M343" s="97"/>
      <c r="N343" s="97"/>
      <c r="O343" s="37" t="s">
        <v>1080</v>
      </c>
      <c r="P343" s="37" t="s">
        <v>1728</v>
      </c>
      <c r="Q343" s="37">
        <v>3605</v>
      </c>
      <c r="R343" s="35">
        <v>2019.2</v>
      </c>
      <c r="S343" s="114" t="s">
        <v>1586</v>
      </c>
      <c r="T343" s="114" t="s">
        <v>705</v>
      </c>
      <c r="U343" s="35">
        <v>2019.6</v>
      </c>
      <c r="V343" s="104"/>
    </row>
    <row r="344" spans="1:22" s="7" customFormat="1" ht="32.25" customHeight="1">
      <c r="A344" s="19">
        <v>209</v>
      </c>
      <c r="B344" s="36" t="s">
        <v>424</v>
      </c>
      <c r="C344" s="19" t="s">
        <v>1729</v>
      </c>
      <c r="D344" s="19" t="s">
        <v>743</v>
      </c>
      <c r="E344" s="19" t="s">
        <v>1387</v>
      </c>
      <c r="F344" s="37" t="s">
        <v>1730</v>
      </c>
      <c r="G344" s="93">
        <v>10</v>
      </c>
      <c r="H344" s="36" t="s">
        <v>190</v>
      </c>
      <c r="I344" s="37" t="s">
        <v>191</v>
      </c>
      <c r="J344" s="97">
        <v>10</v>
      </c>
      <c r="K344" s="97"/>
      <c r="L344" s="97">
        <v>10</v>
      </c>
      <c r="M344" s="97"/>
      <c r="N344" s="97"/>
      <c r="O344" s="37" t="s">
        <v>1080</v>
      </c>
      <c r="P344" s="37" t="s">
        <v>1731</v>
      </c>
      <c r="Q344" s="37">
        <v>16</v>
      </c>
      <c r="R344" s="114" t="s">
        <v>587</v>
      </c>
      <c r="S344" s="114" t="s">
        <v>1732</v>
      </c>
      <c r="T344" s="114" t="s">
        <v>512</v>
      </c>
      <c r="U344" s="114" t="s">
        <v>1594</v>
      </c>
      <c r="V344" s="104"/>
    </row>
    <row r="345" spans="1:22" s="7" customFormat="1" ht="31.5">
      <c r="A345" s="19">
        <v>210</v>
      </c>
      <c r="B345" s="36" t="s">
        <v>424</v>
      </c>
      <c r="C345" s="19" t="s">
        <v>1733</v>
      </c>
      <c r="D345" s="19" t="s">
        <v>743</v>
      </c>
      <c r="E345" s="19" t="s">
        <v>1387</v>
      </c>
      <c r="F345" s="37" t="s">
        <v>1734</v>
      </c>
      <c r="G345" s="93">
        <v>10</v>
      </c>
      <c r="H345" s="36" t="s">
        <v>190</v>
      </c>
      <c r="I345" s="37" t="s">
        <v>1735</v>
      </c>
      <c r="J345" s="97">
        <v>10</v>
      </c>
      <c r="K345" s="97"/>
      <c r="L345" s="97">
        <v>10</v>
      </c>
      <c r="M345" s="97"/>
      <c r="N345" s="97"/>
      <c r="O345" s="37" t="s">
        <v>1080</v>
      </c>
      <c r="P345" s="37" t="s">
        <v>1736</v>
      </c>
      <c r="Q345" s="37">
        <v>24</v>
      </c>
      <c r="R345" s="114" t="s">
        <v>587</v>
      </c>
      <c r="S345" s="114" t="s">
        <v>1732</v>
      </c>
      <c r="T345" s="114" t="s">
        <v>512</v>
      </c>
      <c r="U345" s="114" t="s">
        <v>1594</v>
      </c>
      <c r="V345" s="104"/>
    </row>
    <row r="346" spans="1:22" s="7" customFormat="1" ht="33" customHeight="1">
      <c r="A346" s="19">
        <v>211</v>
      </c>
      <c r="B346" s="36" t="s">
        <v>190</v>
      </c>
      <c r="C346" s="19" t="s">
        <v>1737</v>
      </c>
      <c r="D346" s="19" t="s">
        <v>743</v>
      </c>
      <c r="E346" s="19" t="s">
        <v>1387</v>
      </c>
      <c r="F346" s="37" t="s">
        <v>1738</v>
      </c>
      <c r="G346" s="93">
        <v>10</v>
      </c>
      <c r="H346" s="36" t="s">
        <v>190</v>
      </c>
      <c r="I346" s="37" t="s">
        <v>208</v>
      </c>
      <c r="J346" s="97">
        <v>10</v>
      </c>
      <c r="K346" s="97"/>
      <c r="L346" s="97">
        <v>10</v>
      </c>
      <c r="M346" s="97"/>
      <c r="N346" s="97"/>
      <c r="O346" s="37" t="s">
        <v>1080</v>
      </c>
      <c r="P346" s="37" t="s">
        <v>1739</v>
      </c>
      <c r="Q346" s="37">
        <v>7</v>
      </c>
      <c r="R346" s="114" t="s">
        <v>587</v>
      </c>
      <c r="S346" s="114" t="s">
        <v>1732</v>
      </c>
      <c r="T346" s="114" t="s">
        <v>512</v>
      </c>
      <c r="U346" s="114" t="s">
        <v>1594</v>
      </c>
      <c r="V346" s="104"/>
    </row>
    <row r="347" spans="1:22" s="7" customFormat="1" ht="73.5">
      <c r="A347" s="19">
        <v>212</v>
      </c>
      <c r="B347" s="36" t="s">
        <v>190</v>
      </c>
      <c r="C347" s="19" t="s">
        <v>1740</v>
      </c>
      <c r="D347" s="19" t="s">
        <v>743</v>
      </c>
      <c r="E347" s="19" t="s">
        <v>1387</v>
      </c>
      <c r="F347" s="37" t="s">
        <v>1741</v>
      </c>
      <c r="G347" s="93">
        <v>200</v>
      </c>
      <c r="H347" s="36" t="s">
        <v>190</v>
      </c>
      <c r="I347" s="37" t="s">
        <v>972</v>
      </c>
      <c r="J347" s="97">
        <v>200</v>
      </c>
      <c r="K347" s="97"/>
      <c r="L347" s="97">
        <v>200</v>
      </c>
      <c r="M347" s="97"/>
      <c r="N347" s="97"/>
      <c r="O347" s="37" t="s">
        <v>1080</v>
      </c>
      <c r="P347" s="37" t="s">
        <v>1742</v>
      </c>
      <c r="Q347" s="37">
        <v>24</v>
      </c>
      <c r="R347" s="114" t="s">
        <v>1319</v>
      </c>
      <c r="S347" s="114" t="s">
        <v>512</v>
      </c>
      <c r="T347" s="114" t="s">
        <v>1327</v>
      </c>
      <c r="U347" s="114" t="s">
        <v>1743</v>
      </c>
      <c r="V347" s="104"/>
    </row>
    <row r="348" spans="1:22" s="7" customFormat="1" ht="52.5">
      <c r="A348" s="19">
        <v>213</v>
      </c>
      <c r="B348" s="36" t="s">
        <v>190</v>
      </c>
      <c r="C348" s="19" t="s">
        <v>1744</v>
      </c>
      <c r="D348" s="19" t="s">
        <v>743</v>
      </c>
      <c r="E348" s="19" t="s">
        <v>1387</v>
      </c>
      <c r="F348" s="37" t="s">
        <v>1745</v>
      </c>
      <c r="G348" s="93">
        <v>100</v>
      </c>
      <c r="H348" s="36" t="s">
        <v>214</v>
      </c>
      <c r="I348" s="37" t="s">
        <v>926</v>
      </c>
      <c r="J348" s="97">
        <v>100</v>
      </c>
      <c r="K348" s="97"/>
      <c r="L348" s="97">
        <v>100</v>
      </c>
      <c r="M348" s="97"/>
      <c r="N348" s="97"/>
      <c r="O348" s="37" t="s">
        <v>1080</v>
      </c>
      <c r="P348" s="37" t="s">
        <v>1746</v>
      </c>
      <c r="Q348" s="37">
        <v>64</v>
      </c>
      <c r="R348" s="114" t="s">
        <v>753</v>
      </c>
      <c r="S348" s="114" t="s">
        <v>1325</v>
      </c>
      <c r="T348" s="114" t="s">
        <v>1320</v>
      </c>
      <c r="U348" s="36" t="s">
        <v>1594</v>
      </c>
      <c r="V348" s="104"/>
    </row>
    <row r="349" spans="1:22" s="7" customFormat="1" ht="52.5">
      <c r="A349" s="19">
        <v>214</v>
      </c>
      <c r="B349" s="36" t="s">
        <v>190</v>
      </c>
      <c r="C349" s="19" t="s">
        <v>1747</v>
      </c>
      <c r="D349" s="19" t="s">
        <v>743</v>
      </c>
      <c r="E349" s="19" t="s">
        <v>1387</v>
      </c>
      <c r="F349" s="37" t="s">
        <v>1748</v>
      </c>
      <c r="G349" s="93">
        <v>100</v>
      </c>
      <c r="H349" s="36" t="s">
        <v>214</v>
      </c>
      <c r="I349" s="37" t="s">
        <v>497</v>
      </c>
      <c r="J349" s="97">
        <v>100</v>
      </c>
      <c r="K349" s="97"/>
      <c r="L349" s="97">
        <v>100</v>
      </c>
      <c r="M349" s="97"/>
      <c r="N349" s="97"/>
      <c r="O349" s="37" t="s">
        <v>1080</v>
      </c>
      <c r="P349" s="37" t="s">
        <v>1746</v>
      </c>
      <c r="Q349" s="37">
        <v>60</v>
      </c>
      <c r="R349" s="114" t="s">
        <v>753</v>
      </c>
      <c r="S349" s="114" t="s">
        <v>1325</v>
      </c>
      <c r="T349" s="114" t="s">
        <v>1320</v>
      </c>
      <c r="U349" s="36" t="s">
        <v>1594</v>
      </c>
      <c r="V349" s="104"/>
    </row>
    <row r="350" spans="1:22" s="7" customFormat="1" ht="42">
      <c r="A350" s="19">
        <v>215</v>
      </c>
      <c r="B350" s="36" t="s">
        <v>214</v>
      </c>
      <c r="C350" s="19" t="s">
        <v>1749</v>
      </c>
      <c r="D350" s="19" t="s">
        <v>743</v>
      </c>
      <c r="E350" s="19" t="s">
        <v>1387</v>
      </c>
      <c r="F350" s="37" t="s">
        <v>1750</v>
      </c>
      <c r="G350" s="93">
        <v>10</v>
      </c>
      <c r="H350" s="36" t="s">
        <v>214</v>
      </c>
      <c r="I350" s="37" t="s">
        <v>497</v>
      </c>
      <c r="J350" s="97">
        <v>10</v>
      </c>
      <c r="K350" s="97"/>
      <c r="L350" s="97">
        <v>10</v>
      </c>
      <c r="M350" s="97"/>
      <c r="N350" s="97"/>
      <c r="O350" s="37" t="s">
        <v>1080</v>
      </c>
      <c r="P350" s="37" t="s">
        <v>1751</v>
      </c>
      <c r="Q350" s="37">
        <v>10</v>
      </c>
      <c r="R350" s="37" t="s">
        <v>753</v>
      </c>
      <c r="S350" s="37" t="s">
        <v>1752</v>
      </c>
      <c r="T350" s="37" t="s">
        <v>587</v>
      </c>
      <c r="U350" s="36" t="s">
        <v>1319</v>
      </c>
      <c r="V350" s="104"/>
    </row>
    <row r="351" spans="1:22" s="7" customFormat="1" ht="42">
      <c r="A351" s="19">
        <v>216</v>
      </c>
      <c r="B351" s="36" t="s">
        <v>214</v>
      </c>
      <c r="C351" s="19" t="s">
        <v>1753</v>
      </c>
      <c r="D351" s="19" t="s">
        <v>743</v>
      </c>
      <c r="E351" s="19" t="s">
        <v>1387</v>
      </c>
      <c r="F351" s="37" t="s">
        <v>1589</v>
      </c>
      <c r="G351" s="93">
        <v>30</v>
      </c>
      <c r="H351" s="36" t="s">
        <v>214</v>
      </c>
      <c r="I351" s="37" t="s">
        <v>1501</v>
      </c>
      <c r="J351" s="97">
        <v>30</v>
      </c>
      <c r="K351" s="97"/>
      <c r="L351" s="97">
        <v>30</v>
      </c>
      <c r="M351" s="97"/>
      <c r="N351" s="97"/>
      <c r="O351" s="37" t="s">
        <v>1591</v>
      </c>
      <c r="P351" s="37" t="s">
        <v>1754</v>
      </c>
      <c r="Q351" s="37">
        <v>15</v>
      </c>
      <c r="R351" s="37" t="s">
        <v>753</v>
      </c>
      <c r="S351" s="37" t="s">
        <v>1752</v>
      </c>
      <c r="T351" s="37" t="s">
        <v>1319</v>
      </c>
      <c r="U351" s="36" t="s">
        <v>512</v>
      </c>
      <c r="V351" s="104"/>
    </row>
    <row r="352" spans="1:22" s="7" customFormat="1" ht="42">
      <c r="A352" s="19">
        <v>217</v>
      </c>
      <c r="B352" s="36" t="s">
        <v>214</v>
      </c>
      <c r="C352" s="19" t="s">
        <v>1755</v>
      </c>
      <c r="D352" s="19" t="s">
        <v>743</v>
      </c>
      <c r="E352" s="19" t="s">
        <v>1387</v>
      </c>
      <c r="F352" s="36" t="s">
        <v>1756</v>
      </c>
      <c r="G352" s="93">
        <v>10</v>
      </c>
      <c r="H352" s="36" t="s">
        <v>306</v>
      </c>
      <c r="I352" s="36" t="s">
        <v>315</v>
      </c>
      <c r="J352" s="97">
        <v>10</v>
      </c>
      <c r="K352" s="97"/>
      <c r="L352" s="97">
        <v>10</v>
      </c>
      <c r="M352" s="97"/>
      <c r="N352" s="97"/>
      <c r="O352" s="37" t="s">
        <v>1080</v>
      </c>
      <c r="P352" s="36" t="s">
        <v>1757</v>
      </c>
      <c r="Q352" s="36">
        <v>15</v>
      </c>
      <c r="R352" s="36" t="s">
        <v>1607</v>
      </c>
      <c r="S352" s="36" t="s">
        <v>1005</v>
      </c>
      <c r="T352" s="36" t="s">
        <v>790</v>
      </c>
      <c r="U352" s="36" t="s">
        <v>753</v>
      </c>
      <c r="V352" s="104"/>
    </row>
    <row r="353" spans="1:242" s="7" customFormat="1" ht="42">
      <c r="A353" s="19">
        <v>218</v>
      </c>
      <c r="B353" s="36" t="s">
        <v>214</v>
      </c>
      <c r="C353" s="19" t="s">
        <v>1758</v>
      </c>
      <c r="D353" s="19" t="s">
        <v>743</v>
      </c>
      <c r="E353" s="19" t="s">
        <v>1387</v>
      </c>
      <c r="F353" s="36" t="s">
        <v>1756</v>
      </c>
      <c r="G353" s="93">
        <v>10</v>
      </c>
      <c r="H353" s="36" t="s">
        <v>306</v>
      </c>
      <c r="I353" s="36" t="s">
        <v>1759</v>
      </c>
      <c r="J353" s="97">
        <v>10</v>
      </c>
      <c r="K353" s="97"/>
      <c r="L353" s="97">
        <v>10</v>
      </c>
      <c r="M353" s="97"/>
      <c r="N353" s="97"/>
      <c r="O353" s="37" t="s">
        <v>1080</v>
      </c>
      <c r="P353" s="36" t="s">
        <v>1757</v>
      </c>
      <c r="Q353" s="36">
        <v>15</v>
      </c>
      <c r="R353" s="36" t="s">
        <v>1607</v>
      </c>
      <c r="S353" s="36" t="s">
        <v>1005</v>
      </c>
      <c r="T353" s="36" t="s">
        <v>584</v>
      </c>
      <c r="U353" s="36" t="s">
        <v>753</v>
      </c>
      <c r="V353" s="104"/>
    </row>
    <row r="354" spans="1:242" s="9" customFormat="1" ht="42">
      <c r="A354" s="19">
        <v>219</v>
      </c>
      <c r="B354" s="36" t="s">
        <v>306</v>
      </c>
      <c r="C354" s="19" t="s">
        <v>1760</v>
      </c>
      <c r="D354" s="19" t="s">
        <v>743</v>
      </c>
      <c r="E354" s="19" t="s">
        <v>1387</v>
      </c>
      <c r="F354" s="37" t="s">
        <v>1761</v>
      </c>
      <c r="G354" s="93">
        <v>200</v>
      </c>
      <c r="H354" s="36" t="s">
        <v>306</v>
      </c>
      <c r="I354" s="37" t="s">
        <v>1762</v>
      </c>
      <c r="J354" s="97">
        <v>200</v>
      </c>
      <c r="K354" s="97"/>
      <c r="L354" s="97">
        <v>200</v>
      </c>
      <c r="M354" s="97"/>
      <c r="N354" s="97"/>
      <c r="O354" s="37" t="s">
        <v>1080</v>
      </c>
      <c r="P354" s="37" t="s">
        <v>1763</v>
      </c>
      <c r="Q354" s="37">
        <v>9</v>
      </c>
      <c r="R354" s="37">
        <v>2019.5</v>
      </c>
      <c r="S354" s="37" t="s">
        <v>510</v>
      </c>
      <c r="T354" s="37" t="s">
        <v>1764</v>
      </c>
      <c r="U354" s="36" t="s">
        <v>1765</v>
      </c>
      <c r="V354" s="115"/>
    </row>
    <row r="355" spans="1:242" s="10" customFormat="1" ht="76.5" customHeight="1">
      <c r="A355" s="19">
        <v>220</v>
      </c>
      <c r="B355" s="24" t="s">
        <v>1766</v>
      </c>
      <c r="C355" s="24" t="s">
        <v>1767</v>
      </c>
      <c r="D355" s="19" t="s">
        <v>743</v>
      </c>
      <c r="E355" s="19" t="s">
        <v>1387</v>
      </c>
      <c r="F355" s="24" t="s">
        <v>1768</v>
      </c>
      <c r="G355" s="20">
        <v>10</v>
      </c>
      <c r="H355" s="19" t="s">
        <v>506</v>
      </c>
      <c r="I355" s="19" t="s">
        <v>1769</v>
      </c>
      <c r="J355" s="27">
        <v>10</v>
      </c>
      <c r="K355" s="27"/>
      <c r="L355" s="27">
        <v>10</v>
      </c>
      <c r="M355" s="27"/>
      <c r="N355" s="27"/>
      <c r="O355" s="19" t="s">
        <v>1335</v>
      </c>
      <c r="P355" s="24" t="s">
        <v>1770</v>
      </c>
      <c r="Q355" s="19">
        <v>1320</v>
      </c>
      <c r="R355" s="19" t="s">
        <v>92</v>
      </c>
      <c r="S355" s="19" t="s">
        <v>749</v>
      </c>
      <c r="T355" s="19" t="s">
        <v>509</v>
      </c>
      <c r="U355" s="19" t="s">
        <v>540</v>
      </c>
      <c r="V355" s="19"/>
      <c r="HU355" s="117"/>
      <c r="HV355" s="117"/>
      <c r="HW355" s="117"/>
      <c r="HX355" s="117"/>
      <c r="HY355" s="117"/>
      <c r="HZ355" s="117"/>
      <c r="IA355" s="117"/>
      <c r="IB355" s="117"/>
    </row>
    <row r="356" spans="1:242" s="1" customFormat="1" ht="100.5" customHeight="1">
      <c r="A356" s="19">
        <v>221</v>
      </c>
      <c r="B356" s="24" t="s">
        <v>116</v>
      </c>
      <c r="C356" s="24" t="s">
        <v>1771</v>
      </c>
      <c r="D356" s="19" t="s">
        <v>743</v>
      </c>
      <c r="E356" s="19" t="s">
        <v>1387</v>
      </c>
      <c r="F356" s="24" t="s">
        <v>1772</v>
      </c>
      <c r="G356" s="20">
        <v>78.239999999999995</v>
      </c>
      <c r="H356" s="19" t="s">
        <v>119</v>
      </c>
      <c r="I356" s="19" t="s">
        <v>1773</v>
      </c>
      <c r="J356" s="27">
        <v>78.239999999999995</v>
      </c>
      <c r="K356" s="27"/>
      <c r="L356" s="27">
        <v>78.239999999999995</v>
      </c>
      <c r="M356" s="27"/>
      <c r="N356" s="27"/>
      <c r="O356" s="19" t="s">
        <v>1774</v>
      </c>
      <c r="P356" s="112" t="s">
        <v>1775</v>
      </c>
      <c r="Q356" s="33">
        <v>1359</v>
      </c>
      <c r="R356" s="112" t="s">
        <v>804</v>
      </c>
      <c r="S356" s="112" t="s">
        <v>157</v>
      </c>
      <c r="T356" s="112" t="s">
        <v>1776</v>
      </c>
      <c r="U356" s="112" t="s">
        <v>1055</v>
      </c>
      <c r="V356" s="19"/>
      <c r="HU356" s="2"/>
      <c r="HV356" s="2"/>
      <c r="HW356" s="2"/>
      <c r="HX356" s="2"/>
      <c r="HY356" s="2"/>
      <c r="HZ356" s="2"/>
      <c r="IA356" s="2"/>
      <c r="IB356" s="2"/>
    </row>
    <row r="357" spans="1:242" s="1" customFormat="1" ht="159" customHeight="1">
      <c r="A357" s="19">
        <v>222</v>
      </c>
      <c r="B357" s="24" t="s">
        <v>1777</v>
      </c>
      <c r="C357" s="24" t="s">
        <v>1778</v>
      </c>
      <c r="D357" s="19" t="s">
        <v>743</v>
      </c>
      <c r="E357" s="19" t="s">
        <v>1387</v>
      </c>
      <c r="F357" s="24" t="s">
        <v>1779</v>
      </c>
      <c r="G357" s="20">
        <v>2313.23</v>
      </c>
      <c r="H357" s="19" t="s">
        <v>1780</v>
      </c>
      <c r="I357" s="19" t="s">
        <v>1781</v>
      </c>
      <c r="J357" s="27">
        <v>2313.23</v>
      </c>
      <c r="K357" s="27"/>
      <c r="L357" s="27">
        <v>2313.23</v>
      </c>
      <c r="M357" s="27"/>
      <c r="N357" s="27"/>
      <c r="O357" s="19" t="s">
        <v>1777</v>
      </c>
      <c r="P357" s="24" t="s">
        <v>1782</v>
      </c>
      <c r="Q357" s="19">
        <v>315</v>
      </c>
      <c r="R357" s="116">
        <v>2019.3</v>
      </c>
      <c r="S357" s="116">
        <v>2019.3</v>
      </c>
      <c r="T357" s="116">
        <v>2019.4</v>
      </c>
      <c r="U357" s="116">
        <v>2019.4</v>
      </c>
      <c r="V357" s="19"/>
      <c r="HU357" s="2"/>
      <c r="HV357" s="2"/>
      <c r="HW357" s="2"/>
      <c r="HX357" s="2"/>
      <c r="HY357" s="2"/>
      <c r="HZ357" s="2"/>
      <c r="IA357" s="2"/>
      <c r="IB357" s="2"/>
    </row>
    <row r="358" spans="1:242" s="1" customFormat="1" ht="59.25" customHeight="1">
      <c r="A358" s="19">
        <v>223</v>
      </c>
      <c r="B358" s="24" t="s">
        <v>1777</v>
      </c>
      <c r="C358" s="24" t="s">
        <v>1783</v>
      </c>
      <c r="D358" s="19" t="s">
        <v>743</v>
      </c>
      <c r="E358" s="19" t="s">
        <v>1387</v>
      </c>
      <c r="F358" s="24" t="s">
        <v>1784</v>
      </c>
      <c r="G358" s="109">
        <v>4938</v>
      </c>
      <c r="H358" s="19" t="s">
        <v>1781</v>
      </c>
      <c r="I358" s="19" t="s">
        <v>1781</v>
      </c>
      <c r="J358" s="27">
        <v>4938</v>
      </c>
      <c r="K358" s="27"/>
      <c r="L358" s="27">
        <v>3812.4431399999999</v>
      </c>
      <c r="M358" s="27"/>
      <c r="N358" s="27">
        <v>1125.5568599999999</v>
      </c>
      <c r="O358" s="19" t="s">
        <v>1777</v>
      </c>
      <c r="P358" s="24" t="s">
        <v>1785</v>
      </c>
      <c r="Q358" s="19">
        <v>3257</v>
      </c>
      <c r="R358" s="116">
        <v>2018.9</v>
      </c>
      <c r="S358" s="116">
        <v>2018.9</v>
      </c>
      <c r="T358" s="116">
        <v>2018.12</v>
      </c>
      <c r="U358" s="34">
        <v>2018.12</v>
      </c>
      <c r="V358" s="19"/>
      <c r="HU358" s="2"/>
      <c r="HV358" s="2"/>
      <c r="HW358" s="2"/>
      <c r="HX358" s="2"/>
      <c r="HY358" s="2"/>
      <c r="HZ358" s="2"/>
      <c r="IA358" s="2"/>
      <c r="IB358" s="2"/>
    </row>
    <row r="359" spans="1:242" s="1" customFormat="1" ht="60" customHeight="1">
      <c r="A359" s="19">
        <v>224</v>
      </c>
      <c r="B359" s="24" t="s">
        <v>1777</v>
      </c>
      <c r="C359" s="24" t="s">
        <v>1786</v>
      </c>
      <c r="D359" s="19" t="s">
        <v>743</v>
      </c>
      <c r="E359" s="19" t="s">
        <v>1387</v>
      </c>
      <c r="F359" s="24" t="s">
        <v>1787</v>
      </c>
      <c r="G359" s="20">
        <v>140</v>
      </c>
      <c r="H359" s="19" t="s">
        <v>534</v>
      </c>
      <c r="I359" s="19" t="s">
        <v>1788</v>
      </c>
      <c r="J359" s="27">
        <v>140</v>
      </c>
      <c r="K359" s="27"/>
      <c r="L359" s="27"/>
      <c r="M359" s="27"/>
      <c r="N359" s="27">
        <v>140</v>
      </c>
      <c r="O359" s="19" t="s">
        <v>1777</v>
      </c>
      <c r="P359" s="24" t="s">
        <v>1789</v>
      </c>
      <c r="Q359" s="19">
        <v>51</v>
      </c>
      <c r="R359" s="116">
        <v>2019.1</v>
      </c>
      <c r="S359" s="116">
        <v>2019.1</v>
      </c>
      <c r="T359" s="116">
        <v>2019.3</v>
      </c>
      <c r="U359" s="116">
        <v>2019.3</v>
      </c>
      <c r="V359" s="19"/>
      <c r="HU359" s="2"/>
      <c r="HV359" s="2"/>
      <c r="HW359" s="2"/>
      <c r="HX359" s="2"/>
      <c r="HY359" s="2"/>
      <c r="HZ359" s="2"/>
      <c r="IA359" s="2"/>
      <c r="IB359" s="2"/>
    </row>
    <row r="360" spans="1:242" s="1" customFormat="1" ht="51.75" customHeight="1">
      <c r="A360" s="19">
        <v>225</v>
      </c>
      <c r="B360" s="24" t="s">
        <v>227</v>
      </c>
      <c r="C360" s="24" t="s">
        <v>1790</v>
      </c>
      <c r="D360" s="19" t="s">
        <v>1791</v>
      </c>
      <c r="E360" s="19" t="s">
        <v>1387</v>
      </c>
      <c r="F360" s="24" t="s">
        <v>1792</v>
      </c>
      <c r="G360" s="20">
        <v>80</v>
      </c>
      <c r="H360" s="19" t="s">
        <v>230</v>
      </c>
      <c r="I360" s="19" t="s">
        <v>1793</v>
      </c>
      <c r="J360" s="27">
        <v>80</v>
      </c>
      <c r="K360" s="27">
        <v>80</v>
      </c>
      <c r="L360" s="27"/>
      <c r="M360" s="27"/>
      <c r="N360" s="27"/>
      <c r="O360" s="19" t="s">
        <v>747</v>
      </c>
      <c r="P360" s="96" t="s">
        <v>1794</v>
      </c>
      <c r="Q360" s="19">
        <v>67</v>
      </c>
      <c r="R360" s="31" t="s">
        <v>614</v>
      </c>
      <c r="S360" s="43" t="s">
        <v>868</v>
      </c>
      <c r="T360" s="43" t="s">
        <v>92</v>
      </c>
      <c r="U360" s="19" t="s">
        <v>539</v>
      </c>
      <c r="V360" s="19"/>
      <c r="IA360" s="2"/>
      <c r="IB360" s="2"/>
      <c r="IC360" s="2"/>
      <c r="ID360" s="2"/>
      <c r="IE360" s="2"/>
      <c r="IF360" s="2"/>
      <c r="IG360" s="2"/>
      <c r="IH360" s="2"/>
    </row>
    <row r="361" spans="1:242" s="1" customFormat="1" ht="51.75" customHeight="1">
      <c r="A361" s="19">
        <v>226</v>
      </c>
      <c r="B361" s="19" t="s">
        <v>1795</v>
      </c>
      <c r="C361" s="19" t="s">
        <v>1796</v>
      </c>
      <c r="D361" s="19" t="s">
        <v>743</v>
      </c>
      <c r="E361" s="19" t="s">
        <v>1387</v>
      </c>
      <c r="F361" s="19" t="s">
        <v>1797</v>
      </c>
      <c r="G361" s="20">
        <v>10</v>
      </c>
      <c r="H361" s="24" t="s">
        <v>306</v>
      </c>
      <c r="I361" s="24" t="s">
        <v>1759</v>
      </c>
      <c r="J361" s="27">
        <v>10</v>
      </c>
      <c r="K361" s="27">
        <v>10</v>
      </c>
      <c r="L361" s="27"/>
      <c r="M361" s="27"/>
      <c r="N361" s="27"/>
      <c r="O361" s="19" t="s">
        <v>747</v>
      </c>
      <c r="P361" s="19" t="s">
        <v>1798</v>
      </c>
      <c r="Q361" s="19">
        <v>33</v>
      </c>
      <c r="R361" s="69">
        <v>43615</v>
      </c>
      <c r="S361" s="69">
        <v>43617</v>
      </c>
      <c r="T361" s="69">
        <v>43647</v>
      </c>
      <c r="U361" s="69">
        <v>43647</v>
      </c>
      <c r="V361" s="19"/>
      <c r="HY361" s="2"/>
      <c r="HZ361" s="2"/>
      <c r="IA361" s="2"/>
      <c r="IB361" s="2"/>
      <c r="IC361" s="2"/>
      <c r="ID361" s="2"/>
      <c r="IE361" s="2"/>
      <c r="IF361" s="2"/>
    </row>
    <row r="362" spans="1:242" s="1" customFormat="1" ht="45.95" customHeight="1">
      <c r="A362" s="19">
        <v>227</v>
      </c>
      <c r="B362" s="24" t="s">
        <v>1335</v>
      </c>
      <c r="C362" s="24" t="s">
        <v>1799</v>
      </c>
      <c r="D362" s="19" t="s">
        <v>743</v>
      </c>
      <c r="E362" s="19" t="s">
        <v>1387</v>
      </c>
      <c r="F362" s="24" t="s">
        <v>1800</v>
      </c>
      <c r="G362" s="20">
        <v>460</v>
      </c>
      <c r="H362" s="103" t="s">
        <v>1339</v>
      </c>
      <c r="I362" s="103" t="s">
        <v>1340</v>
      </c>
      <c r="J362" s="27">
        <v>460</v>
      </c>
      <c r="K362" s="27"/>
      <c r="L362" s="27"/>
      <c r="M362" s="27"/>
      <c r="N362" s="27">
        <v>460</v>
      </c>
      <c r="O362" s="103" t="s">
        <v>1335</v>
      </c>
      <c r="P362" s="24" t="s">
        <v>1801</v>
      </c>
      <c r="Q362" s="19" t="s">
        <v>1343</v>
      </c>
      <c r="R362" s="19" t="s">
        <v>734</v>
      </c>
      <c r="S362" s="34">
        <v>2019.1</v>
      </c>
      <c r="T362" s="34">
        <v>2019.12</v>
      </c>
      <c r="U362" s="19" t="s">
        <v>736</v>
      </c>
      <c r="V362" s="19"/>
      <c r="HU362" s="2"/>
      <c r="HV362" s="2"/>
      <c r="HW362" s="2"/>
      <c r="HX362" s="2"/>
      <c r="HY362" s="2"/>
      <c r="HZ362" s="2"/>
      <c r="IA362" s="2"/>
      <c r="IB362" s="2"/>
    </row>
    <row r="363" spans="1:242">
      <c r="J363" s="113"/>
      <c r="K363" s="113"/>
      <c r="L363" s="113"/>
      <c r="M363" s="113"/>
      <c r="N363" s="113"/>
    </row>
    <row r="364" spans="1:242">
      <c r="J364" s="113"/>
      <c r="K364" s="113"/>
      <c r="L364" s="113"/>
      <c r="M364" s="113"/>
      <c r="N364" s="113"/>
    </row>
    <row r="365" spans="1:242">
      <c r="J365" s="113"/>
      <c r="K365" s="113"/>
      <c r="L365" s="113"/>
      <c r="M365" s="113"/>
      <c r="N365" s="113"/>
    </row>
    <row r="366" spans="1:242">
      <c r="J366" s="113"/>
      <c r="K366" s="113"/>
      <c r="L366" s="113"/>
      <c r="M366" s="113"/>
      <c r="N366" s="113"/>
    </row>
    <row r="367" spans="1:242">
      <c r="J367" s="113"/>
      <c r="K367" s="113"/>
      <c r="L367" s="113"/>
      <c r="M367" s="113"/>
      <c r="N367" s="113"/>
    </row>
    <row r="368" spans="1:242">
      <c r="J368" s="113"/>
      <c r="K368" s="113"/>
      <c r="L368" s="113"/>
      <c r="M368" s="113"/>
      <c r="N368" s="113"/>
    </row>
    <row r="369" spans="10:14">
      <c r="J369" s="113"/>
      <c r="K369" s="113"/>
      <c r="L369" s="113"/>
      <c r="M369" s="113"/>
      <c r="N369" s="113"/>
    </row>
    <row r="370" spans="10:14">
      <c r="J370" s="113"/>
      <c r="K370" s="113"/>
      <c r="L370" s="113"/>
      <c r="M370" s="113"/>
      <c r="N370" s="113"/>
    </row>
    <row r="371" spans="10:14">
      <c r="J371" s="113"/>
      <c r="K371" s="113"/>
      <c r="L371" s="113"/>
      <c r="M371" s="113"/>
      <c r="N371" s="113"/>
    </row>
    <row r="372" spans="10:14">
      <c r="J372" s="113"/>
      <c r="K372" s="113"/>
      <c r="L372" s="113"/>
      <c r="M372" s="113"/>
      <c r="N372" s="113"/>
    </row>
    <row r="373" spans="10:14">
      <c r="J373" s="113"/>
      <c r="K373" s="113"/>
      <c r="L373" s="113"/>
      <c r="M373" s="113"/>
      <c r="N373" s="113"/>
    </row>
    <row r="374" spans="10:14">
      <c r="J374" s="113"/>
      <c r="K374" s="113"/>
      <c r="L374" s="113"/>
      <c r="M374" s="113"/>
      <c r="N374" s="113"/>
    </row>
    <row r="375" spans="10:14">
      <c r="J375" s="113"/>
      <c r="K375" s="113"/>
      <c r="L375" s="113"/>
      <c r="M375" s="113"/>
      <c r="N375" s="113"/>
    </row>
    <row r="376" spans="10:14">
      <c r="J376" s="113"/>
      <c r="K376" s="113"/>
      <c r="L376" s="113"/>
      <c r="M376" s="113"/>
      <c r="N376" s="113"/>
    </row>
    <row r="377" spans="10:14">
      <c r="J377" s="113"/>
      <c r="K377" s="113"/>
      <c r="L377" s="113"/>
      <c r="M377" s="113"/>
      <c r="N377" s="113"/>
    </row>
    <row r="378" spans="10:14">
      <c r="J378" s="113"/>
      <c r="K378" s="113"/>
      <c r="L378" s="113"/>
      <c r="M378" s="113"/>
      <c r="N378" s="113"/>
    </row>
    <row r="379" spans="10:14">
      <c r="J379" s="113"/>
      <c r="K379" s="113"/>
      <c r="L379" s="113"/>
      <c r="M379" s="113"/>
      <c r="N379" s="113"/>
    </row>
    <row r="380" spans="10:14">
      <c r="J380" s="113"/>
      <c r="K380" s="113"/>
      <c r="L380" s="113"/>
      <c r="M380" s="113"/>
      <c r="N380" s="113"/>
    </row>
    <row r="381" spans="10:14">
      <c r="J381" s="113"/>
      <c r="K381" s="113"/>
      <c r="L381" s="113"/>
      <c r="M381" s="113"/>
      <c r="N381" s="113"/>
    </row>
    <row r="382" spans="10:14">
      <c r="J382" s="113"/>
      <c r="K382" s="113"/>
      <c r="L382" s="113"/>
      <c r="M382" s="113"/>
      <c r="N382" s="113"/>
    </row>
    <row r="383" spans="10:14">
      <c r="J383" s="113"/>
      <c r="K383" s="113"/>
      <c r="L383" s="113"/>
      <c r="M383" s="113"/>
      <c r="N383" s="113"/>
    </row>
    <row r="384" spans="10:14">
      <c r="J384" s="113"/>
      <c r="K384" s="113"/>
      <c r="L384" s="113"/>
      <c r="M384" s="113"/>
      <c r="N384" s="113"/>
    </row>
    <row r="385" spans="10:14">
      <c r="J385" s="113"/>
      <c r="K385" s="113"/>
      <c r="L385" s="113"/>
      <c r="M385" s="113"/>
      <c r="N385" s="113"/>
    </row>
    <row r="386" spans="10:14">
      <c r="J386" s="113"/>
      <c r="K386" s="113"/>
      <c r="L386" s="113"/>
      <c r="M386" s="113"/>
      <c r="N386" s="113"/>
    </row>
    <row r="387" spans="10:14">
      <c r="J387" s="113"/>
      <c r="K387" s="113"/>
      <c r="L387" s="113"/>
      <c r="M387" s="113"/>
      <c r="N387" s="113"/>
    </row>
    <row r="388" spans="10:14">
      <c r="J388" s="113"/>
      <c r="K388" s="113"/>
      <c r="L388" s="113"/>
      <c r="M388" s="113"/>
      <c r="N388" s="113"/>
    </row>
    <row r="389" spans="10:14">
      <c r="J389" s="113"/>
      <c r="K389" s="113"/>
      <c r="L389" s="113"/>
      <c r="M389" s="113"/>
      <c r="N389" s="113"/>
    </row>
    <row r="390" spans="10:14">
      <c r="J390" s="113"/>
      <c r="K390" s="113"/>
      <c r="L390" s="113"/>
      <c r="M390" s="113"/>
      <c r="N390" s="113"/>
    </row>
    <row r="391" spans="10:14">
      <c r="J391" s="113"/>
      <c r="K391" s="113"/>
      <c r="L391" s="113"/>
      <c r="M391" s="113"/>
      <c r="N391" s="113"/>
    </row>
    <row r="392" spans="10:14">
      <c r="J392" s="113"/>
      <c r="K392" s="113"/>
      <c r="L392" s="113"/>
      <c r="M392" s="113"/>
      <c r="N392" s="113"/>
    </row>
    <row r="393" spans="10:14">
      <c r="J393" s="113"/>
      <c r="K393" s="113"/>
      <c r="L393" s="113"/>
      <c r="M393" s="113"/>
      <c r="N393" s="113"/>
    </row>
    <row r="394" spans="10:14">
      <c r="J394" s="113"/>
      <c r="K394" s="113"/>
      <c r="L394" s="113"/>
      <c r="M394" s="113"/>
      <c r="N394" s="113"/>
    </row>
    <row r="395" spans="10:14">
      <c r="J395" s="113"/>
      <c r="K395" s="113"/>
      <c r="L395" s="113"/>
      <c r="M395" s="113"/>
      <c r="N395" s="113"/>
    </row>
    <row r="396" spans="10:14">
      <c r="J396" s="113"/>
      <c r="K396" s="113"/>
      <c r="L396" s="113"/>
      <c r="M396" s="113"/>
      <c r="N396" s="113"/>
    </row>
    <row r="397" spans="10:14">
      <c r="J397" s="113"/>
      <c r="K397" s="113"/>
      <c r="L397" s="113"/>
      <c r="M397" s="113"/>
      <c r="N397" s="113"/>
    </row>
    <row r="398" spans="10:14">
      <c r="J398" s="113"/>
      <c r="K398" s="113"/>
      <c r="L398" s="113"/>
      <c r="M398" s="113"/>
      <c r="N398" s="113"/>
    </row>
    <row r="399" spans="10:14">
      <c r="J399" s="113"/>
      <c r="K399" s="113"/>
      <c r="L399" s="113"/>
      <c r="M399" s="113"/>
      <c r="N399" s="113"/>
    </row>
    <row r="400" spans="10:14">
      <c r="J400" s="113"/>
      <c r="K400" s="113"/>
      <c r="L400" s="113"/>
      <c r="M400" s="113"/>
      <c r="N400" s="113"/>
    </row>
    <row r="401" spans="10:14">
      <c r="J401" s="113"/>
      <c r="K401" s="113"/>
      <c r="L401" s="113"/>
      <c r="M401" s="113"/>
      <c r="N401" s="113"/>
    </row>
    <row r="402" spans="10:14">
      <c r="J402" s="113"/>
      <c r="K402" s="113"/>
      <c r="L402" s="113"/>
      <c r="M402" s="113"/>
      <c r="N402" s="113"/>
    </row>
    <row r="403" spans="10:14">
      <c r="J403" s="113"/>
      <c r="K403" s="113"/>
      <c r="L403" s="113"/>
      <c r="M403" s="113"/>
      <c r="N403" s="113"/>
    </row>
    <row r="404" spans="10:14">
      <c r="J404" s="113"/>
      <c r="K404" s="113"/>
      <c r="L404" s="113"/>
      <c r="M404" s="113"/>
      <c r="N404" s="113"/>
    </row>
    <row r="405" spans="10:14">
      <c r="J405" s="113"/>
      <c r="K405" s="113"/>
      <c r="L405" s="113"/>
      <c r="M405" s="113"/>
      <c r="N405" s="113"/>
    </row>
    <row r="406" spans="10:14">
      <c r="J406" s="113"/>
      <c r="K406" s="113"/>
      <c r="L406" s="113"/>
      <c r="M406" s="113"/>
      <c r="N406" s="113"/>
    </row>
    <row r="407" spans="10:14">
      <c r="J407" s="113"/>
      <c r="K407" s="113"/>
      <c r="L407" s="113"/>
      <c r="M407" s="113"/>
      <c r="N407" s="113"/>
    </row>
    <row r="408" spans="10:14">
      <c r="J408" s="113"/>
      <c r="K408" s="113"/>
      <c r="L408" s="113"/>
      <c r="M408" s="113"/>
      <c r="N408" s="113"/>
    </row>
    <row r="409" spans="10:14">
      <c r="J409" s="113"/>
      <c r="K409" s="113"/>
      <c r="L409" s="113"/>
      <c r="M409" s="113"/>
      <c r="N409" s="113"/>
    </row>
    <row r="410" spans="10:14">
      <c r="J410" s="113"/>
      <c r="K410" s="113"/>
      <c r="L410" s="113"/>
      <c r="M410" s="113"/>
      <c r="N410" s="113"/>
    </row>
    <row r="411" spans="10:14">
      <c r="J411" s="113"/>
      <c r="K411" s="113"/>
      <c r="L411" s="113"/>
      <c r="M411" s="113"/>
      <c r="N411" s="113"/>
    </row>
    <row r="412" spans="10:14">
      <c r="J412" s="113"/>
      <c r="K412" s="113"/>
      <c r="L412" s="113"/>
      <c r="M412" s="113"/>
      <c r="N412" s="113"/>
    </row>
    <row r="413" spans="10:14">
      <c r="J413" s="113"/>
      <c r="K413" s="113"/>
      <c r="L413" s="113"/>
      <c r="M413" s="113"/>
      <c r="N413" s="113"/>
    </row>
    <row r="414" spans="10:14">
      <c r="J414" s="113"/>
      <c r="K414" s="113"/>
      <c r="L414" s="113"/>
      <c r="M414" s="113"/>
      <c r="N414" s="113"/>
    </row>
    <row r="415" spans="10:14">
      <c r="J415" s="113"/>
      <c r="K415" s="113"/>
      <c r="L415" s="113"/>
      <c r="M415" s="113"/>
      <c r="N415" s="113"/>
    </row>
    <row r="416" spans="10:14">
      <c r="J416" s="113"/>
      <c r="K416" s="113"/>
      <c r="L416" s="113"/>
      <c r="M416" s="113"/>
      <c r="N416" s="113"/>
    </row>
    <row r="417" spans="10:14">
      <c r="J417" s="113"/>
      <c r="K417" s="113"/>
      <c r="L417" s="113"/>
      <c r="M417" s="113"/>
      <c r="N417" s="113"/>
    </row>
    <row r="418" spans="10:14">
      <c r="J418" s="113"/>
      <c r="K418" s="113"/>
      <c r="L418" s="113"/>
      <c r="M418" s="113"/>
      <c r="N418" s="113"/>
    </row>
    <row r="419" spans="10:14">
      <c r="J419" s="113"/>
      <c r="K419" s="113"/>
      <c r="L419" s="113"/>
      <c r="M419" s="113"/>
      <c r="N419" s="113"/>
    </row>
    <row r="420" spans="10:14">
      <c r="J420" s="113"/>
      <c r="K420" s="113"/>
      <c r="L420" s="113"/>
      <c r="M420" s="113"/>
      <c r="N420" s="113"/>
    </row>
    <row r="421" spans="10:14">
      <c r="J421" s="113"/>
      <c r="K421" s="113"/>
      <c r="L421" s="113"/>
      <c r="M421" s="113"/>
      <c r="N421" s="113"/>
    </row>
    <row r="422" spans="10:14">
      <c r="J422" s="113"/>
      <c r="K422" s="113"/>
      <c r="L422" s="113"/>
      <c r="M422" s="113"/>
      <c r="N422" s="113"/>
    </row>
    <row r="423" spans="10:14">
      <c r="J423" s="113"/>
      <c r="K423" s="113"/>
      <c r="L423" s="113"/>
      <c r="M423" s="113"/>
      <c r="N423" s="113"/>
    </row>
    <row r="424" spans="10:14">
      <c r="J424" s="113"/>
      <c r="K424" s="113"/>
      <c r="L424" s="113"/>
      <c r="M424" s="113"/>
      <c r="N424" s="113"/>
    </row>
    <row r="425" spans="10:14">
      <c r="J425" s="113"/>
      <c r="K425" s="113"/>
      <c r="L425" s="113"/>
      <c r="M425" s="113"/>
      <c r="N425" s="113"/>
    </row>
    <row r="426" spans="10:14">
      <c r="J426" s="113"/>
      <c r="K426" s="113"/>
      <c r="L426" s="113"/>
      <c r="M426" s="113"/>
      <c r="N426" s="113"/>
    </row>
    <row r="427" spans="10:14">
      <c r="J427" s="113"/>
      <c r="K427" s="113"/>
      <c r="L427" s="113"/>
      <c r="M427" s="113"/>
      <c r="N427" s="113"/>
    </row>
    <row r="428" spans="10:14">
      <c r="J428" s="113"/>
      <c r="K428" s="113"/>
      <c r="L428" s="113"/>
      <c r="M428" s="113"/>
      <c r="N428" s="113"/>
    </row>
    <row r="429" spans="10:14">
      <c r="J429" s="113"/>
      <c r="K429" s="113"/>
      <c r="L429" s="113"/>
      <c r="M429" s="113"/>
      <c r="N429" s="113"/>
    </row>
    <row r="430" spans="10:14">
      <c r="J430" s="113"/>
      <c r="K430" s="113"/>
      <c r="L430" s="113"/>
      <c r="M430" s="113"/>
      <c r="N430" s="113"/>
    </row>
    <row r="431" spans="10:14">
      <c r="J431" s="113"/>
      <c r="K431" s="113"/>
      <c r="L431" s="113"/>
      <c r="M431" s="113"/>
      <c r="N431" s="113"/>
    </row>
    <row r="432" spans="10:14">
      <c r="J432" s="113"/>
      <c r="K432" s="113"/>
      <c r="L432" s="113"/>
      <c r="M432" s="113"/>
      <c r="N432" s="113"/>
    </row>
    <row r="433" spans="10:14">
      <c r="J433" s="113"/>
      <c r="K433" s="113"/>
      <c r="L433" s="113"/>
      <c r="M433" s="113"/>
      <c r="N433" s="113"/>
    </row>
    <row r="434" spans="10:14">
      <c r="J434" s="113"/>
      <c r="K434" s="113"/>
      <c r="L434" s="113"/>
      <c r="M434" s="113"/>
      <c r="N434" s="113"/>
    </row>
    <row r="435" spans="10:14">
      <c r="J435" s="113"/>
      <c r="K435" s="113"/>
      <c r="L435" s="113"/>
      <c r="M435" s="113"/>
      <c r="N435" s="113"/>
    </row>
    <row r="436" spans="10:14">
      <c r="J436" s="113"/>
      <c r="K436" s="113"/>
      <c r="L436" s="113"/>
      <c r="M436" s="113"/>
      <c r="N436" s="113"/>
    </row>
    <row r="437" spans="10:14">
      <c r="J437" s="113"/>
      <c r="K437" s="113"/>
      <c r="L437" s="113"/>
      <c r="M437" s="113"/>
      <c r="N437" s="113"/>
    </row>
    <row r="438" spans="10:14">
      <c r="J438" s="113"/>
      <c r="K438" s="113"/>
      <c r="L438" s="113"/>
      <c r="M438" s="113"/>
      <c r="N438" s="113"/>
    </row>
    <row r="439" spans="10:14">
      <c r="J439" s="113"/>
      <c r="K439" s="113"/>
      <c r="L439" s="113"/>
      <c r="M439" s="113"/>
      <c r="N439" s="113"/>
    </row>
    <row r="440" spans="10:14">
      <c r="J440" s="113"/>
      <c r="K440" s="113"/>
      <c r="L440" s="113"/>
      <c r="M440" s="113"/>
      <c r="N440" s="113"/>
    </row>
    <row r="441" spans="10:14">
      <c r="J441" s="113"/>
      <c r="K441" s="113"/>
      <c r="L441" s="113"/>
      <c r="M441" s="113"/>
      <c r="N441" s="113"/>
    </row>
    <row r="442" spans="10:14">
      <c r="J442" s="113"/>
      <c r="K442" s="113"/>
      <c r="L442" s="113"/>
      <c r="M442" s="113"/>
      <c r="N442" s="113"/>
    </row>
    <row r="443" spans="10:14">
      <c r="J443" s="113"/>
      <c r="K443" s="113"/>
      <c r="L443" s="113"/>
      <c r="M443" s="113"/>
      <c r="N443" s="113"/>
    </row>
    <row r="444" spans="10:14">
      <c r="J444" s="113"/>
      <c r="K444" s="113"/>
      <c r="L444" s="113"/>
      <c r="M444" s="113"/>
      <c r="N444" s="113"/>
    </row>
    <row r="445" spans="10:14">
      <c r="J445" s="113"/>
      <c r="K445" s="113"/>
      <c r="L445" s="113"/>
      <c r="M445" s="113"/>
      <c r="N445" s="113"/>
    </row>
    <row r="446" spans="10:14">
      <c r="J446" s="113"/>
      <c r="K446" s="113"/>
      <c r="L446" s="113"/>
      <c r="M446" s="113"/>
      <c r="N446" s="113"/>
    </row>
    <row r="447" spans="10:14">
      <c r="J447" s="113"/>
      <c r="K447" s="113"/>
      <c r="L447" s="113"/>
      <c r="M447" s="113"/>
      <c r="N447" s="113"/>
    </row>
    <row r="448" spans="10:14">
      <c r="J448" s="113"/>
      <c r="K448" s="113"/>
      <c r="L448" s="113"/>
      <c r="M448" s="113"/>
      <c r="N448" s="113"/>
    </row>
    <row r="449" spans="10:14">
      <c r="J449" s="113"/>
      <c r="K449" s="113"/>
      <c r="L449" s="113"/>
      <c r="M449" s="113"/>
      <c r="N449" s="113"/>
    </row>
    <row r="450" spans="10:14">
      <c r="J450" s="113"/>
      <c r="K450" s="113"/>
      <c r="L450" s="113"/>
      <c r="M450" s="113"/>
      <c r="N450" s="113"/>
    </row>
    <row r="451" spans="10:14">
      <c r="J451" s="113"/>
      <c r="K451" s="113"/>
      <c r="L451" s="113"/>
      <c r="M451" s="113"/>
      <c r="N451" s="113"/>
    </row>
    <row r="452" spans="10:14">
      <c r="J452" s="113"/>
      <c r="K452" s="113"/>
      <c r="L452" s="113"/>
      <c r="M452" s="113"/>
      <c r="N452" s="113"/>
    </row>
    <row r="453" spans="10:14">
      <c r="J453" s="113"/>
      <c r="K453" s="113"/>
      <c r="L453" s="113"/>
      <c r="M453" s="113"/>
      <c r="N453" s="113"/>
    </row>
    <row r="454" spans="10:14">
      <c r="J454" s="113"/>
      <c r="K454" s="113"/>
      <c r="L454" s="113"/>
      <c r="M454" s="113"/>
      <c r="N454" s="113"/>
    </row>
    <row r="455" spans="10:14">
      <c r="J455" s="113"/>
      <c r="K455" s="113"/>
      <c r="L455" s="113"/>
      <c r="M455" s="113"/>
      <c r="N455" s="113"/>
    </row>
    <row r="456" spans="10:14">
      <c r="J456" s="113"/>
      <c r="K456" s="113"/>
      <c r="L456" s="113"/>
      <c r="M456" s="113"/>
      <c r="N456" s="113"/>
    </row>
    <row r="457" spans="10:14">
      <c r="J457" s="113"/>
      <c r="K457" s="113"/>
      <c r="L457" s="113"/>
      <c r="M457" s="113"/>
      <c r="N457" s="113"/>
    </row>
    <row r="458" spans="10:14">
      <c r="J458" s="113"/>
      <c r="K458" s="113"/>
      <c r="L458" s="113"/>
      <c r="M458" s="113"/>
      <c r="N458" s="113"/>
    </row>
    <row r="459" spans="10:14">
      <c r="J459" s="113"/>
      <c r="K459" s="113"/>
      <c r="L459" s="113"/>
      <c r="M459" s="113"/>
      <c r="N459" s="113"/>
    </row>
    <row r="460" spans="10:14">
      <c r="J460" s="113"/>
      <c r="K460" s="113"/>
      <c r="L460" s="113"/>
      <c r="M460" s="113"/>
      <c r="N460" s="113"/>
    </row>
    <row r="461" spans="10:14">
      <c r="J461" s="113"/>
      <c r="K461" s="113"/>
      <c r="L461" s="113"/>
      <c r="M461" s="113"/>
      <c r="N461" s="113"/>
    </row>
    <row r="462" spans="10:14">
      <c r="J462" s="113"/>
      <c r="K462" s="113"/>
      <c r="L462" s="113"/>
      <c r="M462" s="113"/>
      <c r="N462" s="113"/>
    </row>
    <row r="463" spans="10:14">
      <c r="J463" s="113"/>
      <c r="K463" s="113"/>
      <c r="L463" s="113"/>
      <c r="M463" s="113"/>
      <c r="N463" s="113"/>
    </row>
    <row r="464" spans="10:14">
      <c r="J464" s="113"/>
      <c r="K464" s="113"/>
      <c r="L464" s="113"/>
      <c r="M464" s="113"/>
      <c r="N464" s="113"/>
    </row>
    <row r="465" spans="10:14">
      <c r="J465" s="113"/>
      <c r="K465" s="113"/>
      <c r="L465" s="113"/>
      <c r="M465" s="113"/>
      <c r="N465" s="113"/>
    </row>
    <row r="466" spans="10:14">
      <c r="J466" s="113"/>
      <c r="K466" s="113"/>
      <c r="L466" s="113"/>
      <c r="M466" s="113"/>
      <c r="N466" s="113"/>
    </row>
    <row r="467" spans="10:14">
      <c r="J467" s="113"/>
      <c r="K467" s="113"/>
      <c r="L467" s="113"/>
      <c r="M467" s="113"/>
      <c r="N467" s="113"/>
    </row>
    <row r="468" spans="10:14">
      <c r="J468" s="113"/>
      <c r="K468" s="113"/>
      <c r="L468" s="113"/>
      <c r="M468" s="113"/>
      <c r="N468" s="113"/>
    </row>
    <row r="469" spans="10:14">
      <c r="J469" s="113"/>
      <c r="K469" s="113"/>
      <c r="L469" s="113"/>
      <c r="M469" s="113"/>
      <c r="N469" s="113"/>
    </row>
    <row r="470" spans="10:14">
      <c r="J470" s="113"/>
      <c r="K470" s="113"/>
      <c r="L470" s="113"/>
      <c r="M470" s="113"/>
      <c r="N470" s="113"/>
    </row>
    <row r="471" spans="10:14">
      <c r="J471" s="113"/>
      <c r="K471" s="113"/>
      <c r="L471" s="113"/>
      <c r="M471" s="113"/>
      <c r="N471" s="113"/>
    </row>
    <row r="472" spans="10:14">
      <c r="J472" s="113"/>
      <c r="K472" s="113"/>
      <c r="L472" s="113"/>
      <c r="M472" s="113"/>
      <c r="N472" s="113"/>
    </row>
    <row r="473" spans="10:14">
      <c r="J473" s="113"/>
      <c r="K473" s="113"/>
      <c r="L473" s="113"/>
      <c r="M473" s="113"/>
      <c r="N473" s="113"/>
    </row>
    <row r="474" spans="10:14">
      <c r="J474" s="113"/>
      <c r="K474" s="113"/>
      <c r="L474" s="113"/>
      <c r="M474" s="113"/>
      <c r="N474" s="113"/>
    </row>
    <row r="475" spans="10:14">
      <c r="J475" s="113"/>
      <c r="K475" s="113"/>
      <c r="L475" s="113"/>
      <c r="M475" s="113"/>
      <c r="N475" s="113"/>
    </row>
    <row r="476" spans="10:14">
      <c r="J476" s="113"/>
      <c r="K476" s="113"/>
      <c r="L476" s="113"/>
      <c r="M476" s="113"/>
      <c r="N476" s="113"/>
    </row>
    <row r="477" spans="10:14">
      <c r="J477" s="113"/>
      <c r="K477" s="113"/>
      <c r="L477" s="113"/>
      <c r="M477" s="113"/>
      <c r="N477" s="113"/>
    </row>
    <row r="478" spans="10:14">
      <c r="J478" s="113"/>
      <c r="K478" s="113"/>
      <c r="L478" s="113"/>
      <c r="M478" s="113"/>
      <c r="N478" s="113"/>
    </row>
    <row r="479" spans="10:14">
      <c r="J479" s="113"/>
      <c r="K479" s="113"/>
      <c r="L479" s="113"/>
      <c r="M479" s="113"/>
      <c r="N479" s="113"/>
    </row>
    <row r="480" spans="10:14">
      <c r="J480" s="113"/>
      <c r="K480" s="113"/>
      <c r="L480" s="113"/>
      <c r="M480" s="113"/>
      <c r="N480" s="113"/>
    </row>
    <row r="481" spans="10:14">
      <c r="J481" s="113"/>
      <c r="K481" s="113"/>
      <c r="L481" s="113"/>
      <c r="M481" s="113"/>
      <c r="N481" s="113"/>
    </row>
    <row r="482" spans="10:14">
      <c r="J482" s="113"/>
      <c r="K482" s="113"/>
      <c r="L482" s="113"/>
      <c r="M482" s="113"/>
      <c r="N482" s="113"/>
    </row>
    <row r="483" spans="10:14">
      <c r="J483" s="113"/>
      <c r="K483" s="113"/>
      <c r="L483" s="113"/>
      <c r="M483" s="113"/>
      <c r="N483" s="113"/>
    </row>
    <row r="484" spans="10:14">
      <c r="J484" s="113"/>
      <c r="K484" s="113"/>
      <c r="L484" s="113"/>
      <c r="M484" s="113"/>
      <c r="N484" s="113"/>
    </row>
    <row r="485" spans="10:14">
      <c r="J485" s="113"/>
      <c r="K485" s="113"/>
      <c r="L485" s="113"/>
      <c r="M485" s="113"/>
      <c r="N485" s="113"/>
    </row>
    <row r="486" spans="10:14">
      <c r="J486" s="113"/>
      <c r="K486" s="113"/>
      <c r="L486" s="113"/>
      <c r="M486" s="113"/>
      <c r="N486" s="113"/>
    </row>
    <row r="487" spans="10:14">
      <c r="J487" s="113"/>
      <c r="K487" s="113"/>
      <c r="L487" s="113"/>
      <c r="M487" s="113"/>
      <c r="N487" s="113"/>
    </row>
    <row r="488" spans="10:14">
      <c r="J488" s="113"/>
      <c r="K488" s="113"/>
      <c r="L488" s="113"/>
      <c r="M488" s="113"/>
      <c r="N488" s="113"/>
    </row>
    <row r="489" spans="10:14">
      <c r="J489" s="113"/>
      <c r="K489" s="113"/>
      <c r="L489" s="113"/>
      <c r="M489" s="113"/>
      <c r="N489" s="113"/>
    </row>
    <row r="490" spans="10:14">
      <c r="J490" s="113"/>
      <c r="K490" s="113"/>
      <c r="L490" s="113"/>
      <c r="M490" s="113"/>
      <c r="N490" s="113"/>
    </row>
    <row r="491" spans="10:14">
      <c r="J491" s="113"/>
      <c r="K491" s="113"/>
      <c r="L491" s="113"/>
      <c r="M491" s="113"/>
      <c r="N491" s="113"/>
    </row>
    <row r="492" spans="10:14">
      <c r="J492" s="113"/>
      <c r="K492" s="113"/>
      <c r="L492" s="113"/>
      <c r="M492" s="113"/>
      <c r="N492" s="113"/>
    </row>
    <row r="493" spans="10:14">
      <c r="J493" s="113"/>
      <c r="K493" s="113"/>
      <c r="L493" s="113"/>
      <c r="M493" s="113"/>
      <c r="N493" s="113"/>
    </row>
    <row r="494" spans="10:14">
      <c r="J494" s="113"/>
      <c r="K494" s="113"/>
      <c r="L494" s="113"/>
      <c r="M494" s="113"/>
      <c r="N494" s="113"/>
    </row>
    <row r="495" spans="10:14">
      <c r="J495" s="113"/>
      <c r="K495" s="113"/>
      <c r="L495" s="113"/>
      <c r="M495" s="113"/>
      <c r="N495" s="113"/>
    </row>
    <row r="496" spans="10:14">
      <c r="J496" s="113"/>
      <c r="K496" s="113"/>
      <c r="L496" s="113"/>
      <c r="M496" s="113"/>
      <c r="N496" s="113"/>
    </row>
    <row r="497" spans="10:14">
      <c r="J497" s="113"/>
      <c r="K497" s="113"/>
      <c r="L497" s="113"/>
      <c r="M497" s="113"/>
      <c r="N497" s="113"/>
    </row>
    <row r="498" spans="10:14">
      <c r="J498" s="113"/>
      <c r="K498" s="113"/>
      <c r="L498" s="113"/>
      <c r="M498" s="113"/>
      <c r="N498" s="113"/>
    </row>
    <row r="499" spans="10:14">
      <c r="J499" s="113"/>
      <c r="K499" s="113"/>
      <c r="L499" s="113"/>
      <c r="M499" s="113"/>
      <c r="N499" s="113"/>
    </row>
    <row r="500" spans="10:14">
      <c r="J500" s="113"/>
      <c r="K500" s="113"/>
      <c r="L500" s="113"/>
      <c r="M500" s="113"/>
      <c r="N500" s="113"/>
    </row>
    <row r="501" spans="10:14">
      <c r="J501" s="113"/>
      <c r="K501" s="113"/>
      <c r="L501" s="113"/>
      <c r="M501" s="113"/>
      <c r="N501" s="113"/>
    </row>
    <row r="502" spans="10:14">
      <c r="J502" s="113"/>
      <c r="K502" s="113"/>
      <c r="L502" s="113"/>
      <c r="M502" s="113"/>
      <c r="N502" s="113"/>
    </row>
    <row r="503" spans="10:14">
      <c r="J503" s="113"/>
      <c r="K503" s="113"/>
      <c r="L503" s="113"/>
      <c r="M503" s="113"/>
      <c r="N503" s="113"/>
    </row>
    <row r="504" spans="10:14">
      <c r="J504" s="113"/>
      <c r="K504" s="113"/>
      <c r="L504" s="113"/>
      <c r="M504" s="113"/>
      <c r="N504" s="113"/>
    </row>
    <row r="505" spans="10:14">
      <c r="J505" s="113"/>
      <c r="K505" s="113"/>
      <c r="L505" s="113"/>
      <c r="M505" s="113"/>
      <c r="N505" s="113"/>
    </row>
    <row r="506" spans="10:14">
      <c r="J506" s="113"/>
      <c r="K506" s="113"/>
      <c r="L506" s="113"/>
      <c r="M506" s="113"/>
      <c r="N506" s="113"/>
    </row>
    <row r="507" spans="10:14">
      <c r="J507" s="113"/>
      <c r="K507" s="113"/>
      <c r="L507" s="113"/>
      <c r="M507" s="113"/>
      <c r="N507" s="113"/>
    </row>
    <row r="508" spans="10:14">
      <c r="J508" s="113"/>
      <c r="K508" s="113"/>
      <c r="L508" s="113"/>
      <c r="M508" s="113"/>
      <c r="N508" s="113"/>
    </row>
    <row r="509" spans="10:14">
      <c r="J509" s="113"/>
      <c r="K509" s="113"/>
      <c r="L509" s="113"/>
      <c r="M509" s="113"/>
      <c r="N509" s="113"/>
    </row>
  </sheetData>
  <autoFilter ref="A5:IL363">
    <extLst/>
  </autoFilter>
  <mergeCells count="40">
    <mergeCell ref="A1:C1"/>
    <mergeCell ref="C2:V2"/>
    <mergeCell ref="A3:D3"/>
    <mergeCell ref="U3:V3"/>
    <mergeCell ref="H4:I4"/>
    <mergeCell ref="R4:U4"/>
    <mergeCell ref="G4:G6"/>
    <mergeCell ref="H5:H6"/>
    <mergeCell ref="I5:I6"/>
    <mergeCell ref="O4:O6"/>
    <mergeCell ref="P4:P6"/>
    <mergeCell ref="Q4:Q6"/>
    <mergeCell ref="R5:R6"/>
    <mergeCell ref="S5:S6"/>
    <mergeCell ref="T5:T6"/>
    <mergeCell ref="U5:U6"/>
    <mergeCell ref="C127:F127"/>
    <mergeCell ref="C128:F128"/>
    <mergeCell ref="C203:F203"/>
    <mergeCell ref="B7:F7"/>
    <mergeCell ref="B8:F8"/>
    <mergeCell ref="B9:F9"/>
    <mergeCell ref="C77:F77"/>
    <mergeCell ref="C89:F89"/>
    <mergeCell ref="V4:V6"/>
    <mergeCell ref="J4:N5"/>
    <mergeCell ref="C266:F266"/>
    <mergeCell ref="A4:A6"/>
    <mergeCell ref="B4:B6"/>
    <mergeCell ref="C4:C6"/>
    <mergeCell ref="D4:D6"/>
    <mergeCell ref="E4:E6"/>
    <mergeCell ref="F4:F6"/>
    <mergeCell ref="C217:F217"/>
    <mergeCell ref="C240:F240"/>
    <mergeCell ref="C253:F253"/>
    <mergeCell ref="C255:F255"/>
    <mergeCell ref="C257:F257"/>
    <mergeCell ref="B103:F103"/>
    <mergeCell ref="B106:F106"/>
  </mergeCells>
  <phoneticPr fontId="20" type="noConversion"/>
  <dataValidations count="2">
    <dataValidation type="list" allowBlank="1" showInputMessage="1" showErrorMessage="1" sqref="IX102 ST102 ACP102 AML102 AWH102 BGD102 BPZ102 BZV102 CJR102 CTN102 DDJ102 DNF102 DXB102 EGX102 EQT102 FAP102 FKL102 FUH102 GED102 GNZ102 GXV102 HHR102 HRN102 IBJ102 ILF102 IVB102 JEX102 JOT102 JYP102 KIL102 KSH102 LCD102 LLZ102 LVV102 MFR102 MPN102 MZJ102 NJF102 NTB102 OCX102 OMT102 OWP102 PGL102 PQH102 QAD102 QJZ102 QTV102 RDR102 RNN102 RXJ102 SHF102 SRB102 TAX102 TKT102 TUP102 UEL102 UOH102 UYD102 VHZ102 VRV102 WBR102 WLN102 WVJ102 IX361 ST361 ACP361 AML361 AWH361 BGD361 BPZ361 BZV361 CJR361 CTN361 DDJ361 DNF361 DXB361 EGX361 EQT361 FAP361 FKL361 FUH361 GED361 GNZ361 GXV361 HHR361 HRN361 IBJ361 ILF361 IVB361 JEX361 JOT361 JYP361 KIL361 KSH361 LCD361 LLZ361 LVV361 MFR361 MPN361 MZJ361 NJF361 NTB361 OCX361 OMT361 OWP361 PGL361 PQH361 QAD361 QJZ361 QTV361 RDR361 RNN361 RXJ361 SHF361 SRB361 TAX361 TKT361 TUP361 UEL361 UOH361 UYD361 VHZ361 VRV361 WBR361 WLN361 WVJ361 E10:E126 E129:E202 E204:E266">
      <formula1>"安全饮水,河道治理,环境整治,村组道路,雨污管网,危房改造,六改一增,其他基础设施,种植业,养殖业,加工业,旅游扶贫,金融扶贫,光伏扶贫,农业保险,实用技术（技能）培训,仓储（冷藏）用房,其他生产发展,文化建设,医疗卫生,公益性岗位,其他公共服务,其他扶贫"</formula1>
    </dataValidation>
    <dataValidation type="list" allowBlank="1" showInputMessage="1" showErrorMessage="1" sqref="E267:E362">
      <formula1>"安全饮水,河道治理,环境整治,村组道路,雨污管网,危房改造,六改一增,其他基础设施,种植业,养殖业,加工业,旅游扶贫,金融扶贫,光伏扶贫,农业保险,实用技术（技能）培训,仓储（冷藏）用房,其他产业发展,文化建设,医疗卫生,公益性岗位,其他公共服务,其他扶贫"</formula1>
    </dataValidation>
  </dataValidations>
  <printOptions horizontalCentered="1"/>
  <pageMargins left="0.51180555555555596" right="0.51180555555555596" top="0.98402777777777795" bottom="0.62986111111111098" header="0.31458333333333299" footer="0.31458333333333299"/>
  <pageSetup paperSize="9" scale="54" orientation="landscape"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汇总表3.22 (2)</vt:lpstr>
      <vt:lpstr>'汇总表3.22 (2)'!_GoBack</vt:lpstr>
      <vt:lpstr>'汇总表3.22 (2)'!Print_Area</vt:lpstr>
      <vt:lpstr>'汇总表3.22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2019-05-23T11:20:21Z</cp:lastPrinted>
  <dcterms:created xsi:type="dcterms:W3CDTF">2019-03-04T06:50:00Z</dcterms:created>
  <dcterms:modified xsi:type="dcterms:W3CDTF">2019-05-23T11:25:29Z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