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 activeTab="2"/>
  </bookViews>
  <sheets>
    <sheet name="附件2-2 2017年专项扶贫资金台账" sheetId="4" state="hidden" r:id="rId1"/>
    <sheet name="附件2-3 2018年专项扶贫资金台账" sheetId="8" state="hidden" r:id="rId2"/>
    <sheet name="附表2-2018年中省市县财政专项扶贫 (2)" sheetId="11" r:id="rId3"/>
  </sheets>
  <definedNames>
    <definedName name="_xlnm._FilterDatabase" localSheetId="2" hidden="1">'附表2-2018年中省市县财政专项扶贫 (2)'!$4:$486</definedName>
    <definedName name="_xlnm.Print_Area" localSheetId="0">'附件2-2 2017年专项扶贫资金台账'!$A$1:$H$21</definedName>
  </definedNames>
  <calcPr calcId="144525"/>
</workbook>
</file>

<file path=xl/sharedStrings.xml><?xml version="1.0" encoding="utf-8"?>
<sst xmlns="http://schemas.openxmlformats.org/spreadsheetml/2006/main" count="4478" uniqueCount="1444">
  <si>
    <t>附件2-1</t>
  </si>
  <si>
    <t>2017年财政专项扶贫资金台账</t>
  </si>
  <si>
    <t>市县名称：</t>
  </si>
  <si>
    <t>金额单位：万元</t>
  </si>
  <si>
    <t>指标文号</t>
  </si>
  <si>
    <t>文件名称</t>
  </si>
  <si>
    <t>资金类别</t>
  </si>
  <si>
    <t>专项扶贫资金安排数</t>
  </si>
  <si>
    <t>合计</t>
  </si>
  <si>
    <t>中央</t>
  </si>
  <si>
    <t>省</t>
  </si>
  <si>
    <t>市</t>
  </si>
  <si>
    <t>县</t>
  </si>
  <si>
    <t>2018年财政专项扶贫资金台账</t>
  </si>
  <si>
    <t>2018年年财政专项扶贫资金台账</t>
  </si>
  <si>
    <t>序号</t>
  </si>
  <si>
    <t>项目名称</t>
  </si>
  <si>
    <t>项目性质</t>
  </si>
  <si>
    <t>项目牵头单位</t>
  </si>
  <si>
    <t>建设地点</t>
  </si>
  <si>
    <t>主要建设内容</t>
  </si>
  <si>
    <t>专项扶贫资金支出数</t>
  </si>
  <si>
    <t>专项扶贫资金结余数</t>
  </si>
  <si>
    <t>项目效益</t>
  </si>
  <si>
    <t>贫困户数</t>
  </si>
  <si>
    <t>贫困人数</t>
  </si>
  <si>
    <t>其他农户</t>
  </si>
  <si>
    <t>总合计</t>
  </si>
  <si>
    <t>豫财农（2017）192号</t>
  </si>
  <si>
    <t>关于提前下达2018年中央及省级财政扶贫发展资金预算指标的通知</t>
  </si>
  <si>
    <t>卢财预整合（2018）5号</t>
  </si>
  <si>
    <t>东明镇2016-2017年核桃产业发展项目</t>
  </si>
  <si>
    <t>产业扶贫</t>
  </si>
  <si>
    <t>东明镇人民政府</t>
  </si>
  <si>
    <t>东明镇</t>
  </si>
  <si>
    <t>1、2016-2017年核桃栽植补助资金16.89万元；2、2016年公路通道两侧核桃栽植费2.786万元；3“矮密早丰”核桃栽植苗木费8.4万元。</t>
  </si>
  <si>
    <t>卢财预整合（2018）55号</t>
  </si>
  <si>
    <t>东明镇涧北村食用菌产业园区水利设施工程资金</t>
  </si>
  <si>
    <t>涧北村</t>
  </si>
  <si>
    <t>修建涧北食用菌产业园区防洪坝407米。</t>
  </si>
  <si>
    <t>卢财预整合（2018）62号</t>
  </si>
  <si>
    <t>东明镇食用菌产业扶贫基地（二期）项目</t>
  </si>
  <si>
    <t>东明镇涧北村食用菌基地建变电站附属物补偿</t>
  </si>
  <si>
    <t>卢财预整合（2018）66号</t>
  </si>
  <si>
    <t>东明镇涧北村蔬菜大棚生产项目</t>
  </si>
  <si>
    <t>地租及田间道路修建</t>
  </si>
  <si>
    <t>东明镇小湾村花椒、中药材种植基地建设项目</t>
  </si>
  <si>
    <t>小湾村</t>
  </si>
  <si>
    <t>发展430亩花椒，300亩中药材种植基地，栽植花椒树24000棵。财政资金用于地租及附属物补偿</t>
  </si>
  <si>
    <t>卢财预整合（2018）78号</t>
  </si>
  <si>
    <t>东明镇瑞丰林果采摘、休闲基地建设项目</t>
  </si>
  <si>
    <t>江渠村</t>
  </si>
  <si>
    <t>新建无花果、石榴、草莓、冬枣、桃及大樱桃示范大棚5760平方，桃及梨70亩，土地认养15亩，垂钓鱼池1500平方，管理房500平方，围栏300米，围墙150米，门楼1座，土地流转等。</t>
  </si>
  <si>
    <t>卢财预整合（2018）83号</t>
  </si>
  <si>
    <t>东明镇江渠村蔬菜大棚基地新建项目</t>
  </si>
  <si>
    <t>财政资金用于入股资金，规划修建冬暖式蔬菜大棚64座，分拣车间780平方米，场地硬化1000平方米，修建8米宽砂石道路345米，修建4米宽砂石道路2265米，园区排水渠600米，无缝钢管机井9眼。</t>
  </si>
  <si>
    <t>东明镇涧北村食用菌出菇棚基地建设</t>
  </si>
  <si>
    <t>入股资金30万元，建钢结构出菇棚40个，流转土地和附着物青苗补偿27余亩，棚间砂石道路2900平方米，配套喷灌设施及土地平整。</t>
  </si>
  <si>
    <t>卢财预整合（2018）100号</t>
  </si>
  <si>
    <t>东明镇2017年连翘人工种植项目</t>
  </si>
  <si>
    <t>购买种苗，种植奖补资金，基地奖补资金</t>
  </si>
  <si>
    <t>卢财预整合（2018）160号</t>
  </si>
  <si>
    <t>东明镇50KW光伏扶贫项目</t>
  </si>
  <si>
    <t>高庄村</t>
  </si>
  <si>
    <t>50KW光伏电站设计、采购、安装、基础、调试、检测、试运行、质保期内维保服务全过程的“交钥匙”工程。</t>
  </si>
  <si>
    <t>范里镇2016-2017年核桃产业发展项目</t>
  </si>
  <si>
    <t>范里镇人民政府</t>
  </si>
  <si>
    <t>范里镇各行政村</t>
  </si>
  <si>
    <t>用于2016至2017贫困户栽植核桃奖补及2017年公路沿线栽植核桃、矮密旱丰核桃栽植工程</t>
  </si>
  <si>
    <t>卢财预整合（2018）6号</t>
  </si>
  <si>
    <t>范里镇食用菌基地建设</t>
  </si>
  <si>
    <t>后峪村、南苏村、东寨村</t>
  </si>
  <si>
    <t>1、建设后峪村食用菌菌棒加工基地、新庄村食用菌基地、三门村食用菌基地、庙子村食用菌基地、何窑村食用菌基地、西庄村食用菌基地；
2、实施苏村、东寨村蔬菜大棚基地建设；
3、对后峪村食用菌基地加工厂道路进行配套设施建设，先后实施后峪食用菌基地道路路基平整和滨河南路食用菌基地市政工程建设（路面亮化绿化）</t>
  </si>
  <si>
    <t>豫财农（2017）197号</t>
  </si>
  <si>
    <t>关于下达2018年省派驻村第一书记专项扶贫资金的通知</t>
  </si>
  <si>
    <t>范里镇连翘基地建设</t>
  </si>
  <si>
    <t>窑上村、蔡家村、东岭村、柏坡关道村、孟窑村东岭、蔡家、柏坡</t>
  </si>
  <si>
    <t>1、范里镇在柏坡建设万亩连翘基地（窑上村、蔡家村、东岭村、柏坡关道村、孟窑村）、栽植连翘11500亩，其中耕地栽植3500亩，荒坡栽植8000亩；新庄村1000亩、西庄村1000亩、王湾村500亩、刘家岭村500亩建设连翘基地；
2、修建东岭、蔡家两条基地生产道路6公里；
3、在蔡家、三门村修建连翘茶厂；
4、柏坡万亩连翘基地精品工程及廊道建设。</t>
  </si>
  <si>
    <t>范里镇大原、里铺核桃基地建设</t>
  </si>
  <si>
    <t>大原、里铺</t>
  </si>
  <si>
    <t>1、南庄、何窑、涧底村购置核桃树苗进行补植补栽；
2、进行科学修剪、放盘施肥、药物涂白、病虫害防治等核桃管理工作；
3、在精品核桃科技示范观光园修建休闲设施。</t>
  </si>
  <si>
    <t>范里镇旅游扶贫</t>
  </si>
  <si>
    <t>新庄村</t>
  </si>
  <si>
    <t>建设新庄村乡村旅游项目</t>
  </si>
  <si>
    <t>范里镇2017年连翘人工种植项目</t>
  </si>
  <si>
    <t>范里镇</t>
  </si>
  <si>
    <t>1、连翘苗木款 2、连翘种植补助 3、种植成片奖补资金</t>
  </si>
  <si>
    <t>卢财预整合（2018）153号</t>
  </si>
  <si>
    <t>卢氏县范里镇2018年玉露香梨种植项目</t>
  </si>
  <si>
    <t>王窑，秋树岭</t>
  </si>
  <si>
    <t>玉露香梨栽植500亩</t>
  </si>
  <si>
    <t>卢财预整合（2018）165号</t>
  </si>
  <si>
    <t>范里镇南苏村果蔬保鲜冷库建设项目</t>
  </si>
  <si>
    <t>南苏村</t>
  </si>
  <si>
    <t>建设冷库一座</t>
  </si>
  <si>
    <t>卢财预整合（2018）54号</t>
  </si>
  <si>
    <t>文峪乡松树嘴村花椒种植项目</t>
  </si>
  <si>
    <t>文峪乡人民政府</t>
  </si>
  <si>
    <t>松树嘴村</t>
  </si>
  <si>
    <t>种植无刺花椒500亩</t>
  </si>
  <si>
    <t>文峪乡胡洼村大樱桃基地配套项目</t>
  </si>
  <si>
    <t>胡洼村</t>
  </si>
  <si>
    <t>修建大樱桃基产业路，3.5米宽道路1200米，3米宽道路700米，护网900米。</t>
  </si>
  <si>
    <t>文峪乡通河村花椒种植项目</t>
  </si>
  <si>
    <t>通河村</t>
  </si>
  <si>
    <t>种植花椒300亩</t>
  </si>
  <si>
    <t>卢财预整合（2018）75号</t>
  </si>
  <si>
    <t>文峪乡2017年连翘人工种植项目</t>
  </si>
  <si>
    <t>窑子沟等3个村</t>
  </si>
  <si>
    <t>栽植苗木，奖补资金，村级奖补资金</t>
  </si>
  <si>
    <t>卢财预整合（2018）77号</t>
  </si>
  <si>
    <t>文峪乡假沙爬村中药材种植基地</t>
  </si>
  <si>
    <t>假沙爬村</t>
  </si>
  <si>
    <t>苍术、黄芩、丹参、桔梗等种植300亩</t>
  </si>
  <si>
    <t>卢财预整合（2018）145号</t>
  </si>
  <si>
    <t>文峪乡南石桥蔬菜大棚基地产业道路项目</t>
  </si>
  <si>
    <t>南石桥村</t>
  </si>
  <si>
    <t>修建0.36公里2.5米宽，0.34公里3米宽水泥道路。</t>
  </si>
  <si>
    <t>文峪万亩连翘种植基地</t>
  </si>
  <si>
    <t>松树嘴、姚家山村</t>
  </si>
  <si>
    <t>在文峪东岭及姚家山、松树嘴沿线种植连翘14000亩。</t>
  </si>
  <si>
    <t>三财预（2018）441号</t>
  </si>
  <si>
    <t>关于下达2018年市派第一书记专项扶贫资金的通知</t>
  </si>
  <si>
    <t>卢财预拨（2018）52号</t>
  </si>
  <si>
    <t>2018年市派驻村第一书记专项扶贫资金</t>
  </si>
  <si>
    <t>窑子沟</t>
  </si>
  <si>
    <t>太阳能路灯20盏，健身器材13套</t>
  </si>
  <si>
    <t>豫财农（2018）125号</t>
  </si>
  <si>
    <t>关于下达2018年省级新增财政专项扶贫资金的通知</t>
  </si>
  <si>
    <t>横涧乡大干村红薯粉条加工车间项目</t>
  </si>
  <si>
    <t>横涧乡人民政府</t>
  </si>
  <si>
    <t>大干</t>
  </si>
  <si>
    <t>岩棉钢结构房子，厕所一个，门卫室</t>
  </si>
  <si>
    <t>390户1250人</t>
  </si>
  <si>
    <t>横涧乡梅苑新村蔬菜大棚产业项目</t>
  </si>
  <si>
    <t>董家村</t>
  </si>
  <si>
    <t>建设日光温室蔬菜大棚16座，15360平方米，铺设滴水管道400米</t>
  </si>
  <si>
    <t>卢财预整合（2018）67号</t>
  </si>
  <si>
    <t>卢氏县横涧乡大干村红薯粉条加工厂改建项目</t>
  </si>
  <si>
    <t>卢氏县横涧乡陈家堎村蔬菜大棚产业扶贫配套设施项目</t>
  </si>
  <si>
    <t>陈家堎村</t>
  </si>
  <si>
    <t>厕所1座，路灯、绿化。</t>
  </si>
  <si>
    <t>317户1162人</t>
  </si>
  <si>
    <t>卢财预整合（2018）90号</t>
  </si>
  <si>
    <t>横涧乡大村食用菌大棚项目</t>
  </si>
  <si>
    <t>大村</t>
  </si>
  <si>
    <t>建设40米*8米标准化出菇棚40个</t>
  </si>
  <si>
    <t>139户518人</t>
  </si>
  <si>
    <t>横涧乡2017年连翘人工种植项目</t>
  </si>
  <si>
    <t>32个村</t>
  </si>
  <si>
    <t>6764户25160人</t>
  </si>
  <si>
    <t>卢财预整合（2018）111号</t>
  </si>
  <si>
    <t>横涧乡寺上村金海食用菌配套项目</t>
  </si>
  <si>
    <t>寺上村</t>
  </si>
  <si>
    <t>硬化道路4051.5平方，路灯60盏，厕所一个，大口水井2孔，管理用房1座，1100米排水沟</t>
  </si>
  <si>
    <t>卢氏县横涧乡休闲观光采摘园示范项目</t>
  </si>
  <si>
    <t>建设拱形温室10个、园区道路1920平方、停车场1座、围栏1100米</t>
  </si>
  <si>
    <t>卢氏县横涧乡陈家楞村蔬菜大棚产业扶贫配套设施项目</t>
  </si>
  <si>
    <t>陈家楞村</t>
  </si>
  <si>
    <t>排水沟1700米，监控、砂石路904.5立方，路牙，改水改电</t>
  </si>
  <si>
    <t>卢财预整合（2018）151号</t>
  </si>
  <si>
    <t>卢氏县横涧乡信念集团大村食用菌大棚配套基础设施</t>
  </si>
  <si>
    <t>1、三通一平2、绿化、亮化3、水井</t>
  </si>
  <si>
    <t>278户864人</t>
  </si>
  <si>
    <t>卢氏县横涧乡休闲观光园采摘示范项目及配套</t>
  </si>
  <si>
    <t>土地流转费用及附属物赔偿</t>
  </si>
  <si>
    <t>323户1247人</t>
  </si>
  <si>
    <t>横涧乡大村食用菌产业扶贫基地项目</t>
  </si>
  <si>
    <t>入股信念集团建设一个标准出菇棚，产权归大村集体经济所有。</t>
  </si>
  <si>
    <t>横涧乡杜家岭村养牛场建设项目</t>
  </si>
  <si>
    <t>杜家岭村</t>
  </si>
  <si>
    <t>修建牛圈一个8万，修牛场路100米，2万</t>
  </si>
  <si>
    <t>卢氏县腾安果子狸养殖项目</t>
  </si>
  <si>
    <t>吴家村</t>
  </si>
  <si>
    <t>改造场舍2座，新建场舍1座，新建办公室、饲料间、防疫间各一间。</t>
  </si>
  <si>
    <t>卢氏县财政局关于下达2016-2017年核桃产业发展兑付资金的通知</t>
  </si>
  <si>
    <t>五里川镇2016-2017年核桃产业发展项目</t>
  </si>
  <si>
    <t>五里川镇人民政府</t>
  </si>
  <si>
    <t>全镇15个行政村</t>
  </si>
  <si>
    <t>五里川镇在15个行政村实施小农户造林面积4351亩,栽植费每亩90元,在全镇国道,省道、县乡道栽植核桃11821棵。在马耳岩村前院组栽植“密旱丰”110,贫困户栽植13942亩,带动困户612户2142人。非贫困户栽植2956.8亩。</t>
  </si>
  <si>
    <t>卢氏县财政局关于下达2018年第一批统筹整合项目资金的通知</t>
  </si>
  <si>
    <t>五里川镇南坡易地安置社区食用菌生产标准化示范园</t>
  </si>
  <si>
    <t>南坡村</t>
  </si>
  <si>
    <t>建设标准化食用菌大棚40个，及配套设施</t>
  </si>
  <si>
    <t>五里川镇易地安置社区食用菌生产示范园</t>
  </si>
  <si>
    <t>建设标准化食用菌大棚10个</t>
  </si>
  <si>
    <t>豫财农（2018）53号</t>
  </si>
  <si>
    <t>关于下达扶贫成效考核和扶贫资金绩效评价奖励资金的通知</t>
  </si>
  <si>
    <t>卢财预整合（2018）80号</t>
  </si>
  <si>
    <t>卢氏县五里川核桃产业管理项目</t>
  </si>
  <si>
    <t>古墓窑村、南峪沟村、黄耀沟村、马连村、河南村、马耳岩村</t>
  </si>
  <si>
    <t>对核桃示范园进行提升改造，实施补植补造、治虫、施肥、放盘等科学管理；</t>
  </si>
  <si>
    <t>卢氏县五里川镇金沙梨观光采摘园项目</t>
  </si>
  <si>
    <t>温口村</t>
  </si>
  <si>
    <t>在温口村新栽金沙梨200亩，新修产业基地观光旅游步道</t>
  </si>
  <si>
    <t>五里川镇2017年连翘人工种植项目</t>
  </si>
  <si>
    <t>全镇19个行政村</t>
  </si>
  <si>
    <t>在五里川镇19行政村新栽植连翘9500亩，实施连翘种植管理</t>
  </si>
  <si>
    <t>卢财预整合（2018）118号</t>
  </si>
  <si>
    <t>五里川镇连翘建设项目</t>
  </si>
  <si>
    <t>马连村马耳岩村、雷家坪</t>
  </si>
  <si>
    <t>五里川镇新栽植连翘711.2亩</t>
  </si>
  <si>
    <t>五里川镇南坡袋料示范园配套设施建设项目</t>
  </si>
  <si>
    <t>南坡袋料示范园硬化场地650平米，安装路灯6盏，制作简介牌一块</t>
  </si>
  <si>
    <t>五里川镇温室蔬菜种植扶贫示范基地项目</t>
  </si>
  <si>
    <t>毛坪村</t>
  </si>
  <si>
    <t>在毛坪村黄岭组流转土地40亩，新建温室大棚10个，配套基础设施、发展蔬菜示范种植</t>
  </si>
  <si>
    <t>五里川镇黄菊示范基地项目</t>
  </si>
  <si>
    <t>毛坪村、马耳岩村、煤沟村</t>
  </si>
  <si>
    <t>在毛坪村、马耳岩村、煤沟村流转土地200亩种植皇菊，建成烘烤设备及及配套设施</t>
  </si>
  <si>
    <t>卢财预整合（2018）154号</t>
  </si>
  <si>
    <t>五里川镇古墓窑村千层坊朴宿里度假村旅游扶贫项目</t>
  </si>
  <si>
    <t>古墓窑村</t>
  </si>
  <si>
    <t>种植金花葵、文冠果，建成旅游休闲配套设施</t>
  </si>
  <si>
    <t>五里川镇皇菊示范基地项目2</t>
  </si>
  <si>
    <t>瓦穴子村养牛合作社项目</t>
  </si>
  <si>
    <t>瓦穴子村</t>
  </si>
  <si>
    <t>购买种牛10头</t>
  </si>
  <si>
    <t>前村村、青石沟村、马连村、煤沟村香菇种植基地项目</t>
  </si>
  <si>
    <t>前村村、青石沟村、马连村、煤沟村</t>
  </si>
  <si>
    <t>前村村、青石沟村、马连村、煤沟村香菇种植基地购买菌棒共计8万袋。</t>
  </si>
  <si>
    <t>汤河乡2017年连翘人工种植项目</t>
  </si>
  <si>
    <t>汤河乡人民政府</t>
  </si>
  <si>
    <t>汤河乡</t>
  </si>
  <si>
    <t>全乡栽植连翘树986600棵</t>
  </si>
  <si>
    <t>卢财预整合（2018）79号</t>
  </si>
  <si>
    <t>汤河乡低里坪村特色水产养殖项目</t>
  </si>
  <si>
    <t>低里坪村</t>
  </si>
  <si>
    <t>建设10组特色养鱼</t>
  </si>
  <si>
    <t>101户454人</t>
  </si>
  <si>
    <t>卢财预整合（2018）150号</t>
  </si>
  <si>
    <t>汤河乡服装加工车间</t>
  </si>
  <si>
    <t>汤河村</t>
  </si>
  <si>
    <t>服装加工车间1000平方米</t>
  </si>
  <si>
    <t>汤河乡菊花种植</t>
  </si>
  <si>
    <t xml:space="preserve"> 汤河乡</t>
  </si>
  <si>
    <t>种植菊花809.6亩，其中金丝菊62.6亩，皇菊271亩，药菊476亩</t>
  </si>
  <si>
    <t>汤河乡皇菊烘干设备采购</t>
  </si>
  <si>
    <t>魏王坪、小沟河、汤河、杨家庄</t>
  </si>
  <si>
    <t>魏王坪、小沟河、杨家庄、汤河等村采购烘干设备25台。</t>
  </si>
  <si>
    <t>851户3850人</t>
  </si>
  <si>
    <t>高沟、新坪、河口</t>
  </si>
  <si>
    <t>购买菌棒30万袋</t>
  </si>
  <si>
    <t>官道口镇2016-2017年核桃产业发展项目</t>
  </si>
  <si>
    <t>官道口镇人民政府</t>
  </si>
  <si>
    <t>209国道沿线</t>
  </si>
  <si>
    <t>核桃种植补贴</t>
  </si>
  <si>
    <t>官道口镇耿家村千亩芍药种植基地</t>
  </si>
  <si>
    <t>耿家村</t>
  </si>
  <si>
    <t>流转土地1000亩以上，投资1450万元，建设千亩芍药观光园，其中产业发展资金投资210万元，用于土地流转费用。</t>
  </si>
  <si>
    <t>官道口镇科尔沁牛业产业基地</t>
  </si>
  <si>
    <t>江槽村</t>
  </si>
  <si>
    <t>建设钢架牛棚一个，彩钢瓦屋顶、隔断墙</t>
  </si>
  <si>
    <t>卢财预整合（2018）37号</t>
  </si>
  <si>
    <t>官道口镇2018年车岭千亩中药材基地配套提水工程</t>
  </si>
  <si>
    <t>车岭村</t>
  </si>
  <si>
    <t>修建3米高C20混凝土拦河坝1座，进水池1座，提水泵站1座，埋设提水钢管400m，修建2000m3蓄水池1座，田间工程修建滴灌工程首部枢纽1座，埋设田间输水管7600m.</t>
  </si>
  <si>
    <t>官道口镇2018年优鲜道卢氏鸡散养基地提水灌溉工程</t>
  </si>
  <si>
    <t>磨上村</t>
  </si>
  <si>
    <t>修建1000m³蓄水池一座，铺设90管950米100管230米，铺设无缝钢管760米，新建底下是集水池一座，350m³。安装阀门8个，新建提水泵站1座，泵房一座等。</t>
  </si>
  <si>
    <t>官道口镇2018年菜源卢氏鸡种鸡厂基地配套提水、道路工程</t>
  </si>
  <si>
    <t>杨眉河村</t>
  </si>
  <si>
    <t>修建挡水坝2座（2700m3），泵房2座，提水房1座，配电房2座，埋设管道3200m，埋设提水钢管900m，蓄水池2000m3，扩宽路基14公里。</t>
  </si>
  <si>
    <t>官道口镇2017年连翘人工种植项目</t>
  </si>
  <si>
    <t>官道口镇</t>
  </si>
  <si>
    <t>官道口镇2018年连翘人工种植补贴费</t>
  </si>
  <si>
    <t>卢财预整合（2018）146号</t>
  </si>
  <si>
    <t>官道口镇三官庙村、百房村、郭埝村丹参采购项目</t>
  </si>
  <si>
    <t>三官庙村、百房村、郭埝村</t>
  </si>
  <si>
    <t>购置1000亩丹参苗、化肥、地膜</t>
  </si>
  <si>
    <t>官道口丹盛中药材加工基地</t>
  </si>
  <si>
    <t>官道口村</t>
  </si>
  <si>
    <t>建设厂房，平整场地，电线，门窗</t>
  </si>
  <si>
    <t>官道口镇江槽村玉米青储建设项目</t>
  </si>
  <si>
    <t>购置专饲玉米种子2000袋、硬化场地2000平米，建设厂棚540平方。购买器械</t>
  </si>
  <si>
    <t>卢氏县三王生物科技有限公司大岭艾草加工项目</t>
  </si>
  <si>
    <t>大岭村</t>
  </si>
  <si>
    <t>场地平整36亩，道路硬化110米，400kw变压器一台，高压线600米等</t>
  </si>
  <si>
    <t>黄菊烘烤车间征地款、附属物赔偿</t>
  </si>
  <si>
    <t>市派第一书记大岭头村基础设施项目</t>
  </si>
  <si>
    <t>建设公厕一个</t>
  </si>
  <si>
    <t xml:space="preserve">市派第一书记官道口镇黑牛村牛舌、猪舍基地附属设施项目
</t>
  </si>
  <si>
    <t>黑牛村</t>
  </si>
  <si>
    <t>完成牛舍、猪舍四周防护栏建设，猪舍、牛舍大门建设，购置饲料房、饲料机及产业基地标识牌建设，路灯照明等。</t>
  </si>
  <si>
    <t>杜关镇2016-2017年核桃产业发展项目</t>
  </si>
  <si>
    <t>杜关镇人民政府</t>
  </si>
  <si>
    <t>杜关镇</t>
  </si>
  <si>
    <t>1、2016-2017年核桃栽植补助资金，2、2016年公路通道两侧核桃栽植费。3、“矮密早丰”核桃栽植苗木费</t>
  </si>
  <si>
    <t>杜关镇产业扶贫基地建设项目</t>
  </si>
  <si>
    <t>民湾村</t>
  </si>
  <si>
    <t>修建机耕路、购置变压器等相关配套设施，架设便桥、护栏安装、制作宣传版面</t>
  </si>
  <si>
    <t>杜关镇荆彰村玉露香梨树栽植项目</t>
  </si>
  <si>
    <t>荆彰村</t>
  </si>
  <si>
    <t>购置黄梨树苗，日常管理维护等</t>
  </si>
  <si>
    <t>卢财预整合（2018）113号</t>
  </si>
  <si>
    <t>杜关镇扶贫车间建设项目</t>
  </si>
  <si>
    <t>马院村</t>
  </si>
  <si>
    <t>建设扶贫车间3000㎡，硬化场地，亮化，建设办公用房、厕所及其他配套设施</t>
  </si>
  <si>
    <t xml:space="preserve">杜关镇北沟村黄花菜种植项目 </t>
  </si>
  <si>
    <t>北沟村</t>
  </si>
  <si>
    <t>发展黄花菜面积210亩，购置黄花菜苗等</t>
  </si>
  <si>
    <t>官坡镇2016-2017年核桃产业发展项目</t>
  </si>
  <si>
    <t>官坡镇人民政府</t>
  </si>
  <si>
    <t>官坡镇</t>
  </si>
  <si>
    <t>1、2016-2017年，贫困户栽植核桃树苗3165亩，非贫困户栽植2041亩；
2、2016年公路通道两侧栽植核桃4000株工程；
3、“矮密早丰”核桃栽植1200株工程</t>
  </si>
  <si>
    <t>官坡镇2017年连翘人工种植项目</t>
  </si>
  <si>
    <t>对17个行政村1676户种植9494.1亩连翘进行补助</t>
  </si>
  <si>
    <t>113户408人</t>
  </si>
  <si>
    <t>木桐乡2016-2017年核桃产业发展项目</t>
  </si>
  <si>
    <t>木桐乡人民政府</t>
  </si>
  <si>
    <t>木桐、刘家、张家、拐峪、河口</t>
  </si>
  <si>
    <t>木桐乡香菇袋料棚</t>
  </si>
  <si>
    <t>张家</t>
  </si>
  <si>
    <t>建设15米长，8米宽袋料棚18个</t>
  </si>
  <si>
    <t>卢财预整合（2018）31号</t>
  </si>
  <si>
    <t>木桐乡2018年窑沟村百亩仓术产业基地建设项目</t>
  </si>
  <si>
    <t>窑沟</t>
  </si>
  <si>
    <t>窑沟种植苍术100亩</t>
  </si>
  <si>
    <t>木桐乡2018年刘家村百亩仓术产业基地建设项目</t>
  </si>
  <si>
    <t>刘家</t>
  </si>
  <si>
    <t>窑沟种植花椒490亩49000棵</t>
  </si>
  <si>
    <t>木桐乡2018年张家村百亩仓术产业基地建设项目</t>
  </si>
  <si>
    <t>刘家种植苍术102亩</t>
  </si>
  <si>
    <t xml:space="preserve">木桐乡2018年窑沟村、张家村、灵神村、夜长村、拐峪村百亩花椒产业基地建设项目
</t>
  </si>
  <si>
    <t>窑沟、张家、灵神、夜长、拐峪</t>
  </si>
  <si>
    <t>张家种植花椒90亩</t>
  </si>
  <si>
    <t>木桐乡2018年张家村袋料香菇大棚产业建设项目</t>
  </si>
  <si>
    <t>香菇大棚20个,4000平方米。</t>
  </si>
  <si>
    <t>木桐乡2018年三关村袋料香菇大棚产业建设项目</t>
  </si>
  <si>
    <t>三关</t>
  </si>
  <si>
    <t>香菇大棚20个，4000平方米。</t>
  </si>
  <si>
    <t>木桐乡2018年鸟桥村百亩苍术产业基地建设项目</t>
  </si>
  <si>
    <t>鸟桥</t>
  </si>
  <si>
    <t>鸟桥种植苍术100亩</t>
  </si>
  <si>
    <t>木桐乡2018年灵神村苍术产业基地建设项目</t>
  </si>
  <si>
    <t>灵神</t>
  </si>
  <si>
    <t>灵神种植苍术50亩</t>
  </si>
  <si>
    <t>木桐乡2018年三关村百亩苍术产业基地建设项目</t>
  </si>
  <si>
    <t>三关种植苍术100亩</t>
  </si>
  <si>
    <t>木桐乡2018年夜长村百亩苍术产业基地建设项目</t>
  </si>
  <si>
    <t>夜长</t>
  </si>
  <si>
    <t>夜长种植苍术100亩</t>
  </si>
  <si>
    <t>卢财预整合（2018）138号</t>
  </si>
  <si>
    <t>木桐乡河口村农产品及中药材深加工扶贫车间建设项目</t>
  </si>
  <si>
    <t>河口村</t>
  </si>
  <si>
    <t>厂房500平方米
硬化场地500平
方米，烘烤设备
3套</t>
  </si>
  <si>
    <t>潘河乡2016-2017年核桃产业发展项目</t>
  </si>
  <si>
    <t>潘河乡人民政府</t>
  </si>
  <si>
    <t>17个行政村</t>
  </si>
  <si>
    <t>2016-2017年农户核桃栽植核桃树2211.2亩，2016年公路通道两侧核桃树栽植6220棵，“矮密早丰”核桃栽植7500棵。</t>
  </si>
  <si>
    <t>潘河乡前河村食用菌扶贫车间</t>
  </si>
  <si>
    <t>前河村</t>
  </si>
  <si>
    <t>流转土地109亩、食用菌大棚77个、水井2口、移栽、架设电杆20根</t>
  </si>
  <si>
    <t>潘河乡前坪村花椒种植基地</t>
  </si>
  <si>
    <t>前坪村</t>
  </si>
  <si>
    <t>流转土地约300亩种植良种花椒苗33300株，同时积极打造项目基地，田间作业道路1000米；建设提灌设施两处，基地周边及道路两侧绿化，设置基地路标牌5处，努力打造高端基地形象</t>
  </si>
  <si>
    <t>潘河乡黄叶村连翘种植基地</t>
  </si>
  <si>
    <t>黄叶村</t>
  </si>
  <si>
    <t>潘河乡黄叶村五龙山组、榆树组、高岩根组、中黄叶组种植连翘，占地面积1300亩，种植连翘26万株</t>
  </si>
  <si>
    <t>潘河乡花马村花椒种植基地</t>
  </si>
  <si>
    <t>花马村</t>
  </si>
  <si>
    <t>发展花椒种植300亩。</t>
  </si>
  <si>
    <t>潘河乡砖楼村产业发展资金</t>
  </si>
  <si>
    <t>砖楼村</t>
  </si>
  <si>
    <t>占地20亩，建猪舍2座，室外硬化868.7㎡及周围钢丝围栏，前期计划发展生猪200头。</t>
  </si>
  <si>
    <t>豫财农（2018）55号</t>
  </si>
  <si>
    <t>关于下达2018年第二批中央及省级财政专项扶贫发展资金的通知</t>
  </si>
  <si>
    <t>潘河乡2017年连翘人工种植项目</t>
  </si>
  <si>
    <t>黄叶村、阳坡村、岗头村、两河村、东河村等</t>
  </si>
  <si>
    <t>625户贫困户种植2007亩连翘，以及五龙山连翘基地、山岔砖楼连翘基地奖补资金</t>
  </si>
  <si>
    <t>卢财预整合（2018）106号</t>
  </si>
  <si>
    <t>卢氏县潘河乡大樱桃种植采购项目</t>
  </si>
  <si>
    <t>西河村、卢氏沟村、梅家村</t>
  </si>
  <si>
    <t>在潘河乡西河村、卢氏沟村、梅家村建设大樱桃种植基地种植大樱桃新品种，规模共计200亩。 栽植大樱桃种苗11690 棵，金额141260元，栽植费用52605元。</t>
  </si>
  <si>
    <t>卢财预整合（2018）131号</t>
  </si>
  <si>
    <t>潘河乡丹参种植项目</t>
  </si>
  <si>
    <t>砖楼村、山岔村、两河村</t>
  </si>
  <si>
    <t xml:space="preserve">500亩丹参种苗、三元复合肥、丹参专用液态肥、农用地膜及土地平整栽植费用
</t>
  </si>
  <si>
    <t>潘河乡上川村食用菌基地配套设施项目</t>
  </si>
  <si>
    <t>上川村</t>
  </si>
  <si>
    <t>新打150m深水井2眼，出水量为60m3/h,安装150QJ60-250/20水泵（含配件）（配18G电机）2台，修建井房2座，管理房90m2,园区砂石道路35400m2,冷库1座，安装250KVA变压器1台，等相关水利、安全配套基础设施。</t>
  </si>
  <si>
    <t>下黄叶村、上川村、东河村、西河村、黄叶村、阳坡村、前河村、砖楼村、花马村、山岔村</t>
  </si>
  <si>
    <t>十个村在上川村修建大棚一座</t>
  </si>
  <si>
    <t>沙河乡2016-2017年核桃产业发展项目</t>
  </si>
  <si>
    <t>沙河乡人民政府</t>
  </si>
  <si>
    <t>沙河乡</t>
  </si>
  <si>
    <t>卢财预整合（2018）73号</t>
  </si>
  <si>
    <t>沙河乡蔬菜产业配套工程</t>
  </si>
  <si>
    <t>沙河乡果角村</t>
  </si>
  <si>
    <t>配套蔬菜大棚生产道路及场地硬化</t>
  </si>
  <si>
    <t>沙河乡2017年连翘人工种植项目</t>
  </si>
  <si>
    <t>沙河乡沙河乡</t>
  </si>
  <si>
    <t>连翘种植7478.4亩，回购连翘苗1462611株。</t>
  </si>
  <si>
    <t>卢财预整合（2018）128号</t>
  </si>
  <si>
    <t>沙河乡2018年黄菊产业发展项目</t>
  </si>
  <si>
    <t>张家、留书</t>
  </si>
  <si>
    <t>在留书村发展皇菊种植100亩，修建皇菊烘干车间</t>
  </si>
  <si>
    <t>卢财预整合（2018）149号</t>
  </si>
  <si>
    <t>卢氏县沙河乡2018年玉露香梨产业扶贫项目</t>
  </si>
  <si>
    <t>沙河乡杨家村</t>
  </si>
  <si>
    <t>黄梨种植1550亩</t>
  </si>
  <si>
    <t>狮子坪乡2016-2017年核桃产业发展项目</t>
  </si>
  <si>
    <t>狮子坪乡人民政府</t>
  </si>
  <si>
    <t>狮子坪乡</t>
  </si>
  <si>
    <t>狮子坪乡2017年连翘人工种植项目</t>
  </si>
  <si>
    <t>种植连翘376158株</t>
  </si>
  <si>
    <t>卢财预整合（2018）89号</t>
  </si>
  <si>
    <t>狮子坪乡钱庄村方蕊蜂业养殖扶贫项目</t>
  </si>
  <si>
    <t>狮子坪乡钱庄村</t>
  </si>
  <si>
    <t>养蜂150箱</t>
  </si>
  <si>
    <t>卢氏地域黑木耳标准化技术推广基地</t>
  </si>
  <si>
    <t>狮子坪乡杨庄村</t>
  </si>
  <si>
    <t>黑木耳标准化出耳棚25个</t>
  </si>
  <si>
    <t>卢财预整合（2018）121号</t>
  </si>
  <si>
    <t>狮子坪乡颜子河村食用菌产业基地</t>
  </si>
  <si>
    <t>狮子坪乡颜子河村</t>
  </si>
  <si>
    <t>建设标准化3连体食用菌大棚10组。</t>
  </si>
  <si>
    <t>狮子坪乡下庄科村食用菌产业基地</t>
  </si>
  <si>
    <t>狮子坪乡下庄科村</t>
  </si>
  <si>
    <t>建设标准化3连体食用菌大棚4组。</t>
  </si>
  <si>
    <t>狮子坪乡狮子坪村食用菌产业基地</t>
  </si>
  <si>
    <t>狮子坪乡狮子坪村</t>
  </si>
  <si>
    <t>双槐树乡2016-2017年核桃产业发展项目</t>
  </si>
  <si>
    <t>双槐树乡人民政府</t>
  </si>
  <si>
    <t>双槐树乡</t>
  </si>
  <si>
    <t>双槐树乡2017年连翘人工种植项目</t>
  </si>
  <si>
    <t>购置连翘苗木，贫困户栽植补贴</t>
  </si>
  <si>
    <t>卢财预整合（2018）137号</t>
  </si>
  <si>
    <t>卢氏县双槐树乡皇菊示范基地设备采购项目</t>
  </si>
  <si>
    <t>采购皇菊烘烤设备及配套设施</t>
  </si>
  <si>
    <t>卢氏县双槐树乡皇菊示范基地工程</t>
  </si>
  <si>
    <t>新建皇菊烘烤车间</t>
  </si>
  <si>
    <t>双龙湾镇2017年连翘人工种植项目</t>
  </si>
  <si>
    <t>双龙湾镇人民政府</t>
  </si>
  <si>
    <t>双龙湾镇</t>
  </si>
  <si>
    <t>全镇贫困户栽植连翘补贴</t>
  </si>
  <si>
    <t>卢财预整合（2018）155号</t>
  </si>
  <si>
    <t>双龙湾镇信念集团产业基地配套广场</t>
  </si>
  <si>
    <t>龙驹村</t>
  </si>
  <si>
    <t>新打小口径井两眼，井深200米；建设防护排水工程500米挡墙，800米排水渠；铺设生产道路300米；配套电力设施</t>
  </si>
  <si>
    <t>久富村</t>
  </si>
  <si>
    <t>入股双龙湾景区玻璃栈道项目、用于村集体经济，每年分红2万元。</t>
  </si>
  <si>
    <t>西虎岭村</t>
  </si>
  <si>
    <t>瓦窑沟乡2016-2017年核桃产业发展项目</t>
  </si>
  <si>
    <t>瓦窑沟乡人民政府</t>
  </si>
  <si>
    <t>全乡14个村</t>
  </si>
  <si>
    <t>在全乡范围内发展核桃产业</t>
  </si>
  <si>
    <t>卢财预整合（2018）144号</t>
  </si>
  <si>
    <t>瓦窑沟乡皇菊种植基地项目</t>
  </si>
  <si>
    <t>庙上村、耿家店村、瓦窑沟村、高河村</t>
  </si>
  <si>
    <t>菊花幼苗采购、热泵双循环烘干设备7p8台，热泵双循环烘干设备14p4台</t>
  </si>
  <si>
    <t>瓦窑沟乡2017年连翘人工种植项目</t>
  </si>
  <si>
    <t>在全乡发展连翘种植产业</t>
  </si>
  <si>
    <t>代柏村</t>
  </si>
  <si>
    <t>开挖路基2.5米宽，2.22公里长</t>
  </si>
  <si>
    <t>耿店村</t>
  </si>
  <si>
    <t>蓄水池3个</t>
  </si>
  <si>
    <t>金庄村</t>
  </si>
  <si>
    <t>桐树沟口建防洪渠长65米，宽1米；赵家沟口渠长150米，宽0.8米</t>
  </si>
  <si>
    <t>徐家湾乡2016-2017年核桃产业发展项目</t>
  </si>
  <si>
    <t>徐家湾乡人民政府</t>
  </si>
  <si>
    <t>各村</t>
  </si>
  <si>
    <t>按计划栽植核桃</t>
  </si>
  <si>
    <t>/</t>
  </si>
  <si>
    <t>徐家湾乡2017年连翘人工种植项目</t>
  </si>
  <si>
    <t>为石断河和河洛村栽植连翘提供苗木和人工费等</t>
  </si>
  <si>
    <t>卢财预整合（2018）159号</t>
  </si>
  <si>
    <t>徐家湾乡丰太无刺花椒基地</t>
  </si>
  <si>
    <t>丰太</t>
  </si>
  <si>
    <t>为724亩土地提供土地流转资金</t>
  </si>
  <si>
    <t>幸福村</t>
  </si>
  <si>
    <t>在幸福村修建占地4.8亩的鱼塘及其配套工程</t>
  </si>
  <si>
    <t>卢财预整合（2018）42号</t>
  </si>
  <si>
    <t>朱阳关镇2018年标准化食用菌产业园项目-基础设施配套工程</t>
  </si>
  <si>
    <t>朱阳关镇人民政府</t>
  </si>
  <si>
    <t>朱阳关村</t>
  </si>
  <si>
    <t>场地平整，人行道铺装，道路，厕所，雨水管网，给水官网，电缆沟，外围护栏及电缆</t>
  </si>
  <si>
    <t>493户2076人</t>
  </si>
  <si>
    <t>朱阳关镇2017年连翘人工种植项目</t>
  </si>
  <si>
    <t>13个行政村</t>
  </si>
  <si>
    <t>种植连翘5188亩</t>
  </si>
  <si>
    <t>556户1668人</t>
  </si>
  <si>
    <t>卢财预整合（2018）124号</t>
  </si>
  <si>
    <t>朱阳关镇珍稀中药材（石斛）扶贫车间项目</t>
  </si>
  <si>
    <t>岭东村</t>
  </si>
  <si>
    <t xml:space="preserve">建设石斛大棚22个，硬化道路，配套厂房，水电路等设施
</t>
  </si>
  <si>
    <t>230户902人</t>
  </si>
  <si>
    <t>卢财预整合（2018）142号</t>
  </si>
  <si>
    <t>卢氏县朱阳关镇皇菊种植基地项目</t>
  </si>
  <si>
    <t>毛庄村、杜店村</t>
  </si>
  <si>
    <t>建设皇菊基地200亩，建设厂房内1200平方米，购置设备6套</t>
  </si>
  <si>
    <t>546户2116人</t>
  </si>
  <si>
    <t>卢财预整合（2018）25号、57号</t>
  </si>
  <si>
    <t>2018年光伏扶贫项目</t>
  </si>
  <si>
    <t>扶贫办</t>
  </si>
  <si>
    <t>全县</t>
  </si>
  <si>
    <t>建设146个150KW村级电站和8个300KW联村电站</t>
  </si>
  <si>
    <t>卢财预整合（2018）23号</t>
  </si>
  <si>
    <t>2018年金融扶贫贴息项目</t>
  </si>
  <si>
    <t>为全县贫困户、带贫企业、带贫合作社贷款进行贴息</t>
  </si>
  <si>
    <t>卢财预整合（2018）32号</t>
  </si>
  <si>
    <t>2018年雨露计划项目(主要建设内容：职业教育补助1100人250万元、技能培训500人100万元)</t>
  </si>
  <si>
    <t>2018年雨露计划项目</t>
  </si>
  <si>
    <t>为全县所有职业教育在校贫困学生进行补贴，并未所有考取国家技能证书的贫困人口进行一次补贴。</t>
  </si>
  <si>
    <t>三财预（2018）380号</t>
  </si>
  <si>
    <t>关于下达2018年度市级老区建设专项资金和项目计划的通知</t>
  </si>
  <si>
    <t>三财预（2018）380号卢财预拨（2018）34号</t>
  </si>
  <si>
    <t>2018年市级老区建设专项资金</t>
  </si>
  <si>
    <t>范里镇鼎丰农牧青贮牧草加工基地扩建项目</t>
  </si>
  <si>
    <t>老促会</t>
  </si>
  <si>
    <t>范里镇东寨村</t>
  </si>
  <si>
    <t>修建青贮池630
立方米，购买铡
草机一台</t>
  </si>
  <si>
    <t>文峪乡南窑村金蕙兰花基地展销大厅新建项目</t>
  </si>
  <si>
    <t>文峪乡南窑村</t>
  </si>
  <si>
    <t>建设12米宽24米
长兰花大厅一个</t>
  </si>
  <si>
    <t>双槐树乡东桃花爱心超市</t>
  </si>
  <si>
    <t>双槐树东桃
花村委会</t>
  </si>
  <si>
    <t>购买6万货品积
分奖励贫困户</t>
  </si>
  <si>
    <t>双龙湾镇久富村香菇示范园烘干车间新建项目</t>
  </si>
  <si>
    <t>新建车间
240平方</t>
  </si>
  <si>
    <t>奖励资金</t>
  </si>
  <si>
    <t>新建设备间1间</t>
  </si>
  <si>
    <t>清涧、孟窑村、三门村、杨家岔、秋树岭村、冯家岭、柏坡、王窑、，庙子村、苗村、柳泉村、骨朵沟12村滨河小区服装加工扶贫车间采购项目</t>
  </si>
  <si>
    <t>滨河服装厂</t>
  </si>
  <si>
    <t>新庄村民俗样板房工程</t>
  </si>
  <si>
    <t>范里村</t>
  </si>
  <si>
    <t>范里村中原招待所采购项目</t>
  </si>
  <si>
    <t>骨垛村</t>
  </si>
  <si>
    <t>骨垛村果子狸养殖项目</t>
  </si>
  <si>
    <t>卢财预整合（2018）164号</t>
  </si>
  <si>
    <t>大鲵养殖扶贫项目</t>
  </si>
  <si>
    <t>农牧局</t>
  </si>
  <si>
    <t>文峪乡磨上村</t>
  </si>
  <si>
    <t>大鲵养殖设施</t>
  </si>
  <si>
    <t>卢财预整合（2018）120号</t>
  </si>
  <si>
    <t>合作社家庭农场奖补资金</t>
  </si>
  <si>
    <t>当家、沙河、北苏村</t>
  </si>
  <si>
    <t>其他扶贫</t>
  </si>
  <si>
    <t>卢财预收（2018）193号</t>
  </si>
  <si>
    <t>关于下达乡村振兴产业扶贫发展基金的通知</t>
  </si>
  <si>
    <t>乡村振兴产业扶贫发展基金</t>
  </si>
  <si>
    <t>豫资城乡发展有限公司</t>
  </si>
  <si>
    <t>由卢氏豫资公司作为河南农兴产业发展基金的出资，对卢氏县特色农业产业，重点支持具有一定产业规模、经营效益显著、扶贫带动效应明显的龙头企业，按照股权投资方式进行投资，投资期限5年，每年按6%计算利息获得收益。</t>
  </si>
  <si>
    <t>收益人数为带贫企业雇佣的贫困户人数</t>
  </si>
  <si>
    <t>三财预（2018）546号</t>
  </si>
  <si>
    <t>关于下达市级财政支持深度贫困村发展资金的通知</t>
  </si>
  <si>
    <t>卢财预整合（2018）109号</t>
  </si>
  <si>
    <t>东明镇“六改一增”项目完成219户</t>
  </si>
  <si>
    <t>基础设施</t>
  </si>
  <si>
    <t>219户贫困户六改一增</t>
  </si>
  <si>
    <t>豫财农（2017）195号</t>
  </si>
  <si>
    <t>关于提前下达2018年中央及省级财政扶贫少数民族发展资金预算指标的通知</t>
  </si>
  <si>
    <t>范里镇碾子沟村安全饮水</t>
  </si>
  <si>
    <t>碾子沟村</t>
  </si>
  <si>
    <t>新建：①2m³进水池1个，②5m³进水池2个，③3米长水源截渗墙一座，④新置2套潜水泵，⑤铺设管道7700多米</t>
  </si>
  <si>
    <t>范里镇庙子村安全饮水</t>
  </si>
  <si>
    <t>庙子村</t>
  </si>
  <si>
    <t>新建：①10米长截水墙一座，②5m³进水池1个，③20m³蓄水池1个，④铺设管道3298米</t>
  </si>
  <si>
    <t>豫财农（2018）59号</t>
  </si>
  <si>
    <t>关于下达2018年第二批中央财政少数民族发展资金的通知</t>
  </si>
  <si>
    <t>范里镇骨垛村安全饮水</t>
  </si>
  <si>
    <t>新建：①2m³进水池6个，②5m³蓄水池3个，③10m³蓄水池2个，④20m³蓄水池1个，⑤3米深大口井一眼，⑥新置5套潜水泵，⑦铺设管道15000多米</t>
  </si>
  <si>
    <t>范里镇杨家岔村安全饮水</t>
  </si>
  <si>
    <t>杨家岔村</t>
  </si>
  <si>
    <t>范里镇新庄村安全饮水</t>
  </si>
  <si>
    <t>新建：①10米长截水墙一座，②5m³进水池1个，③阀门井1个，④入户装置210套，⑤水源保护警示牌1个，⑥铺设管道1860米</t>
  </si>
  <si>
    <t>豫财农（2017）196号</t>
  </si>
  <si>
    <t>关于提前下达2018年中央及省级财政扶贫以工代赈资金的通知</t>
  </si>
  <si>
    <t>卢财预整合（2018）86号</t>
  </si>
  <si>
    <t>范里镇清涧村饮水工程</t>
  </si>
  <si>
    <t>清涧村</t>
  </si>
  <si>
    <t>新建集水池7座，新建泉室1座，新建管理房6座，配套过滤罐，消毒设施6套，新建10m3蓄水池1座，提输水管线7671米，入户69户。</t>
  </si>
  <si>
    <t>范里镇范里村饮水工程</t>
  </si>
  <si>
    <t>新建泉室1座，新建蓄水池1座，铺设输水管线15957m，配套水表331个</t>
  </si>
  <si>
    <t>范里镇柳泉村饮水工程</t>
  </si>
  <si>
    <t>柳泉村</t>
  </si>
  <si>
    <t>新建C20混凝土泉室2座；新建集中供水点1处（10m3蓄水池），配套2m3水车1辆；共铺设输水管线 2160m，管道入户97户</t>
  </si>
  <si>
    <t>范里镇冯家岭村饮水工程</t>
  </si>
  <si>
    <t>冯家岭村</t>
  </si>
  <si>
    <t>5m³进水池1个，阀门井2个，管道13980m，入户工程249套。</t>
  </si>
  <si>
    <t>范里镇何窑村饮水工程</t>
  </si>
  <si>
    <t>何窑村</t>
  </si>
  <si>
    <t>5m³进水池5个，5m³蓄水池2个，井房1个，阀门井5个，管道12380m，入户工程289套。</t>
  </si>
  <si>
    <t>范里镇三门村饮水工程</t>
  </si>
  <si>
    <t>三门村</t>
  </si>
  <si>
    <t>新建C20钢筋混凝土泉室1座，输水管线5626m,配套入户管线9216m，配套入户221户</t>
  </si>
  <si>
    <t>范里镇孟窑村饮水工程</t>
  </si>
  <si>
    <t>孟窑村</t>
  </si>
  <si>
    <t>10m截水墙，5m³水池2个，50m³蓄水池1个，阀门井3个，管道21640m。入户工程153套。</t>
  </si>
  <si>
    <t>范里镇秋树岭村饮水工程</t>
  </si>
  <si>
    <t>秋树岭村</t>
  </si>
  <si>
    <t>2m³进水池1个，100m机井一眼，井房1个，5m³蓄水池1个，10m³蓄水池1个，管道11160m，入户工程150套。</t>
  </si>
  <si>
    <t>范里镇王窑村饮水工程</t>
  </si>
  <si>
    <t>王窑村</t>
  </si>
  <si>
    <t>20m截水墙1个，2m³进水池1个，5m³进水池3个，5m³蓄水池3个，10m³蓄水池1个，阀门井4个，集雨水窖33个，管道5310m，入户工程78套。</t>
  </si>
  <si>
    <t>范里镇骨垛沟村饮水工程</t>
  </si>
  <si>
    <t>骨垛沟村</t>
  </si>
  <si>
    <t>8m截水墙2个，2m³进水池2个，5m³蓄水池2个，10m³蓄水池1个，20m³蓄水池1个，阀门井4个，管道18130m。入户工程383套</t>
  </si>
  <si>
    <t>范里镇三门村段护地堤防工程</t>
  </si>
  <si>
    <t>三门村护堤坝工程</t>
  </si>
  <si>
    <t>卢财预整合（2018）126号</t>
  </si>
  <si>
    <t>范里镇冯家岭村基础建设项目</t>
  </si>
  <si>
    <t>文化广场建设，舞台</t>
  </si>
  <si>
    <t>范里镇“六改一增”项目完成457户</t>
  </si>
  <si>
    <t>457户实施六改一增</t>
  </si>
  <si>
    <t>卢财预整合（2018）65号</t>
  </si>
  <si>
    <t>卢氏县文峪乡南窑核桃观光园产业道路新建工程</t>
  </si>
  <si>
    <t>南窑村</t>
  </si>
  <si>
    <t>修建1.2公里6.5米宽生产道路路基工程</t>
  </si>
  <si>
    <t>卢氏县文峪乡望家山万亩连翘基地产业道路改建工程</t>
  </si>
  <si>
    <t>胡洼，杨家场村</t>
  </si>
  <si>
    <t>修建5.4公里6.5米宽生产道路路基工程</t>
  </si>
  <si>
    <t>卢财预整合（2018）96号</t>
  </si>
  <si>
    <t>卢氏县乐氏同仁中药材种植有限公司提水灌溉工程</t>
  </si>
  <si>
    <t xml:space="preserve">黑了宿村 </t>
  </si>
  <si>
    <t>0米机井一眼，提水泵站一座，潜水泵一台，管理房一处，铺设管道920米，13个混凝土墩，3个排气阀，修建200方蓄水池一座，240亩田间管网，输水干线200米，控制阀6个，输水支管1514.1米，输水支管设置出水口36个。</t>
  </si>
  <si>
    <t>文峪乡张前沟村人畜饮水建设项目</t>
  </si>
  <si>
    <t>张前沟</t>
  </si>
  <si>
    <t>截水墙8米、2m³进水池8座、5m³进水池1座、阀门井28个、管道工程21335米。2m³减压池3座.5m³减压池1座.10m³蓄水池1座。20m³蓄水池1座</t>
  </si>
  <si>
    <t>文峪乡假沙爬、磨沟村人畜饮水建设项目</t>
  </si>
  <si>
    <t>磨沟、假沙爬</t>
  </si>
  <si>
    <t>截水墙8米、2m³进水池2座、阀门井1个、管道工程1680米。2m³减压池1座、阀门井3个、管道工程5010米。</t>
  </si>
  <si>
    <t>文峪乡2018年度农村饮水安全巩固提升工程PE管购置项目</t>
  </si>
  <si>
    <t>张前沟、磨沟、假沙爬村</t>
  </si>
  <si>
    <t>PE25管30364米，PE32管8615米，PE40管95米</t>
  </si>
  <si>
    <t>文峪乡博彩沟村基础设施及公共服务建设项目</t>
  </si>
  <si>
    <t>博彩沟、煤口、假沙爬等</t>
  </si>
  <si>
    <t>博彩沟、假沙爬、张前沟、干沟、煤口等村路灯路灯90盏</t>
  </si>
  <si>
    <t>三财预（2018）129号</t>
  </si>
  <si>
    <t>关于下达2018年易地扶贫搬迁工作考核奖励资金的通知</t>
  </si>
  <si>
    <t>卢财预拨（2018）10号</t>
  </si>
  <si>
    <t>2017年易地扶贫搬迁工作考核奖励资金</t>
  </si>
  <si>
    <t>伊洛河畔、文博佳苑</t>
  </si>
  <si>
    <t>文峪乡伊洛河畔易地搬迁脱贫安置社区智能化监控系统“五新打造”项目和文博佳苑党群服务中心维修项目</t>
  </si>
  <si>
    <t>横涧乡桦栎树村护堤建设项目</t>
  </si>
  <si>
    <t>桦栎树村</t>
  </si>
  <si>
    <t>桦栎树村护堤建设项目1000米</t>
  </si>
  <si>
    <t>卢氏县2018年度农村饮水安全巩固提升工程横涧乡雷家村饮水工程</t>
  </si>
  <si>
    <t>雷家村</t>
  </si>
  <si>
    <t>新建泉室5座，C20钢筋混凝土结构；新建30m3蓄水池2座；共铺设输水管线19990m，管道入户204户</t>
  </si>
  <si>
    <t>67户417人</t>
  </si>
  <si>
    <t>卢氏县2018年度农村饮水安全巩固提升工程横涧乡林场、壮沟村饮水工程</t>
  </si>
  <si>
    <t>林场、壮沟</t>
  </si>
  <si>
    <t>新建2m³进水池（4座）、新建2m³减压池（7座）、阀门井（7个）、埋设管道10660m，入户工程81套。</t>
  </si>
  <si>
    <t>134户439人</t>
  </si>
  <si>
    <t>卢氏县2018年度农村饮水安全巩固提升工程横涧乡白头坡、杜家岭村饮水工程</t>
  </si>
  <si>
    <t>白土坡</t>
  </si>
  <si>
    <t>新建2m³进水池（2座）、新建2m³减压池（2座）、新建5m³蓄水池（1座）、阀门井（5个）、埋设pe管17260m、架设钢管955m，入户工程157套。</t>
  </si>
  <si>
    <t>57户433人</t>
  </si>
  <si>
    <t>杜家岭</t>
  </si>
  <si>
    <t>新打机井1眼，新建集水池1座，新建11m2管理房1座，配套水泵1台，新建30m3蓄水池2座，铺设提输水管线4370m，管道入户116套</t>
  </si>
  <si>
    <t>95户363人</t>
  </si>
  <si>
    <t>卢财预整合（2018）84号</t>
  </si>
  <si>
    <t>横涧乡卢氏县2018年度农村饮水安全巩固提升工程横涧乡大干村、韩家山村饮水工程</t>
  </si>
  <si>
    <t>大干村、韩家山村</t>
  </si>
  <si>
    <t>大干村新建2m³进水池（2座）、新建2m³减压池（1座）、新建10m³蓄水池（1座）、阀门井（1个）、埋设pe管15540m，入户工程467套。韩家山村更换输水管线2700m，管道入户158套</t>
  </si>
  <si>
    <t>434户1733人</t>
  </si>
  <si>
    <t>卢氏县2018年度农村饮水安全巩固提升工程横涧乡车场村、畜牧村饮水工程</t>
  </si>
  <si>
    <t>车场村、畜牧村</t>
  </si>
  <si>
    <t>车场村原有20m³蓄水池维修（1座）、阀门井（1个）、埋设管道3565m，入户工程170套。畜牧村C30砼截水墙（长20m）1座、大口井2座、管理大院（长5m、宽4m）2座、无塔供水器支墩（2座）、阀门井（1个）、水泵2台、5t无塔供水器2台，次氯酸钠投加器2台。埋设pe管4020m、架设钢管245m，入户工程129套。</t>
  </si>
  <si>
    <t>37户100人</t>
  </si>
  <si>
    <t>卢氏县2018年农村饮水安全巩固提升工程横涧乡饮水工程管材及机电设备安装采购项目</t>
  </si>
  <si>
    <t>畜牧、车场、林场、壮沟、白土坡、杜家岭、雷家、薛家沟、大干、韩家山</t>
  </si>
  <si>
    <t>畜牧、车场、林场、壮沟、白土坡、杜家岭、雷家、薛家沟、大干、韩家山10个贫困村饮水工程管材及机电设备的采购</t>
  </si>
  <si>
    <t>1330户4471人</t>
  </si>
  <si>
    <t>横涧乡“六改一增”项目完成885户</t>
  </si>
  <si>
    <t>横涧乡32个村</t>
  </si>
  <si>
    <t>卢财预整合（2018）4号</t>
  </si>
  <si>
    <t>五里川镇2017年度河道综合整治工程项目</t>
  </si>
  <si>
    <t>马耳岩村、温口村、河南村、五里川村、黄耀沟村、毛坪村、古墓窑村、北阳坡村</t>
  </si>
  <si>
    <t>实施五里川镇马耳岩村、温口村、河南村、五里川村、黄耀沟村、毛坪村、古墓窑村、北阳坡村主要河道清淤疏浚</t>
  </si>
  <si>
    <t>五里川前村村安全饮水</t>
  </si>
  <si>
    <t>前村村</t>
  </si>
  <si>
    <t>新建水源截水墙3座，建进水池8座，蓄水池1座，安装水泵2台，埋设引水管道14060米，阀门井1座，完成52入户工程建设</t>
  </si>
  <si>
    <t>卢财预整合（2018）49号</t>
  </si>
  <si>
    <t>五里川镇马连村饮水工程</t>
  </si>
  <si>
    <t>马连村</t>
  </si>
  <si>
    <t>新建C30砼截水墙（长20M）一座，新建2m³进水池（50座）、新建10m³蓄水池（1座）、新建2m³减压池（14座）、阀门井（29个）、埋设管道41698m</t>
  </si>
  <si>
    <t>五里川镇雷家坪村、仓房村饮水工程</t>
  </si>
  <si>
    <t>渔塘沟村</t>
  </si>
  <si>
    <t>雷家坪村新建C30砼截水墙（长10m）1座、新建2m³进水池（3座）、新建2m³减压池（1座）、新建5m³减压池（1座）、阀门井（3个）、管理房1座、埋设管道5930m，水泵一台，入户工程49套；仓房村新建6m³集水池一座；新建10m³蓄水池一座，共铺设输水管线1498m.管道入户15户</t>
  </si>
  <si>
    <t>五里川镇瓦穴子村饮水工程</t>
  </si>
  <si>
    <t>新建2m³进水池（6座）、新建2m³减压池（3座）、阀门井（6个）、埋设管道7710m，入户工程49套</t>
  </si>
  <si>
    <t>五里川镇煤沟村饮水工程</t>
  </si>
  <si>
    <t>煤沟村</t>
  </si>
  <si>
    <t>新建2m³进水池（8座）、新建5m³进水池（2座）、新建10m³进水池（1座）、新建2m³蓄水池（1座）、新建5m³蓄水池（1座）、新建10m³蓄水池（2座）、新建2m³减压池（9座）、阀门井（9个）、管理房4座、水泵4台，埋设管道15305m，入户工程118套</t>
  </si>
  <si>
    <t>五里川镇“六改一增”项目完成168户</t>
  </si>
  <si>
    <t>完成五里川镇136户贫困群众“六改一增”，每户补贴5000元</t>
  </si>
  <si>
    <t>仓房村庙前、庙后组路基工程</t>
  </si>
  <si>
    <t>仓房村庙前、庙后组</t>
  </si>
  <si>
    <t>整修仓房村庙前、庙后组路基，长3.6公里，宽4.5米</t>
  </si>
  <si>
    <t>卢财预整合（2018）63号</t>
  </si>
  <si>
    <t>汤河乡小沟河村安全饮水项目</t>
  </si>
  <si>
    <t>小沟河村</t>
  </si>
  <si>
    <t>新建大口井1座、C30砼截水墙（长20m）2座、新建2m³进水池（4座）、新建2m³减压池（3座）、新建20m³蓄水池（1座）、阀门井（5个）、埋设管道14210m，入户工程323套。</t>
  </si>
  <si>
    <t>101户408人</t>
  </si>
  <si>
    <t>汤河乡魏王坪村安全饮水项目</t>
  </si>
  <si>
    <t>魏王坪村</t>
  </si>
  <si>
    <t>新建小塘坝（1座，长31m）、集水井（1个）、埋设pe管3750m。</t>
  </si>
  <si>
    <t>214户791人</t>
  </si>
  <si>
    <t>汤河乡河口村安全饮水项目</t>
  </si>
  <si>
    <t>新建2m³进水池（4座）、新建10m³蓄水池（2座）、阀门井（10个）、埋设管道4900m。</t>
  </si>
  <si>
    <t>131户492人</t>
  </si>
  <si>
    <t>汤河乡高沟村安全饮水项目</t>
  </si>
  <si>
    <t>高沟村</t>
  </si>
  <si>
    <t>新建C25混凝土集水池8座，配套输水管线965m，管道入户68户。</t>
  </si>
  <si>
    <t>40户179人</t>
  </si>
  <si>
    <t>汤河乡柴家沟村安全饮水项目</t>
  </si>
  <si>
    <t>柴家沟村</t>
  </si>
  <si>
    <t>新建12m3集水池3座，配套输水管线6620m，管道入户124户。</t>
  </si>
  <si>
    <t>61户190人</t>
  </si>
  <si>
    <t>卢氏县2018年农村饮水安全巩固提升工程汤河乡工程管材、机电设备购置</t>
  </si>
  <si>
    <t>高沟、柴家沟、小沟河、低里坪、魏王坪</t>
  </si>
  <si>
    <t>5个贫困村安全饮水管材和机电设备采购</t>
  </si>
  <si>
    <t>685户2595人</t>
  </si>
  <si>
    <t>汤河乡易地搬迁小区视频监控系统安装</t>
  </si>
  <si>
    <t>官道口镇新坪村安全饮水</t>
  </si>
  <si>
    <t>新坪村</t>
  </si>
  <si>
    <t>1、新建5m3水源池1座，3x5m集水井1座，新建20m3蓄水池1座，铺设1.60Mpadn25管4740m，铺设1.60Mpadn32管1600m，铺设1.60Mpadn40管4100m，铺设1.60Mpadn50管3120m，入户配套329套，阀门井16座，破水泥路面1500m，原50m3蓄水池底板维修，原20m3蓄水池底板维修，原30m3蓄水池底板维修</t>
  </si>
  <si>
    <t>官道口镇百草园道路基础设施</t>
  </si>
  <si>
    <t>新坪村百果园投入200万用于修建景区内道路等基础设施</t>
  </si>
  <si>
    <t>官道口镇2018年黑牛村饮水工程</t>
  </si>
  <si>
    <t>挡水墙一个，新建蓄水池一个，管理房一个，埋设管道4000余米</t>
  </si>
  <si>
    <t>官道口镇2018年北磨上村饮水工程</t>
  </si>
  <si>
    <t>新建2m³进水池（2座）、新建5m³进水池（1座）、新建10m³蓄水池（1座）、阀门井（5个）、管理房1座、埋设pe管7610m、架设钢管550m，水泵1台、次氯酸钠投加器台1台，其中独立费用2.2万元</t>
  </si>
  <si>
    <t>官道口镇2018年大岭头村饮水工程</t>
  </si>
  <si>
    <t>新建5m³进水池（1座）、新建2m³进水池（1座）、新建200m³蓄水池（1座）、阀门井（25个）、埋设pe管23160m、架设钢管1300m，其中独立费用8万元</t>
  </si>
  <si>
    <t>官道口镇2018年大岭头村、黑牛村、北磨上村饮水工程管材采购项目</t>
  </si>
  <si>
    <t>大岭、黑牛、磨上村</t>
  </si>
  <si>
    <t>安全饮水设备采购</t>
  </si>
  <si>
    <t>官道口镇2018年永渡村标准化卫生室建设项目</t>
  </si>
  <si>
    <t>永渡村</t>
  </si>
  <si>
    <t>建设80平米卫生室一个16.15万元、配置相关医疗设备一套2.35万元</t>
  </si>
  <si>
    <t>卢财预整合（2018）70号</t>
  </si>
  <si>
    <t>杜关镇显众村饮水工程</t>
  </si>
  <si>
    <t>显众村</t>
  </si>
  <si>
    <t>C30砼截水墙（长20m）1座、新建2m³进水池（1座）、新建10m³蓄水池（3座）、新建30m³蓄水池（1座）、阀门井（4个）、埋设管道15480m,入户工程296套</t>
  </si>
  <si>
    <t>杜关镇民湾村饮水工程</t>
  </si>
  <si>
    <t>新建10m³蓄水池（4座）、阀门井（4个）、管理房1座、埋设pe管4500m，水泵3台，LJD型-100消毒装置（次氯酸钠投加器）3台，入户工程68套</t>
  </si>
  <si>
    <t>杜关镇民湾村、显众村饮水工程管材、设备采购安装项目</t>
  </si>
  <si>
    <t>显众村
民湾村</t>
  </si>
  <si>
    <t>管材及设备采购安装</t>
  </si>
  <si>
    <t>杜关镇民湾村双扶驿站及道路建设项目</t>
  </si>
  <si>
    <t>杜关镇民湾村双扶驿站建设及道路修建等</t>
  </si>
  <si>
    <t>杜关镇北王村路基建设项目</t>
  </si>
  <si>
    <t>北王村</t>
  </si>
  <si>
    <t>路基整修等</t>
  </si>
  <si>
    <t>官坡镇“六改一增”项目完成525户</t>
  </si>
  <si>
    <t xml:space="preserve">完成对官坡镇525户建档立卡贫困户住房及基本生活条件改善补助
</t>
  </si>
  <si>
    <t>木桐乡2018年鸟桥村饮水安全巩固提升工程</t>
  </si>
  <si>
    <t>鸟桥5立方米蓄水池2座，20立方米蓄水池1座，阀门井11个，2立方米进水池1个，管道19850米，5立方米拉水车1辆，入户工程235户</t>
  </si>
  <si>
    <t>木桐乡2018年窑沟村饮水安全巩固提升工程</t>
  </si>
  <si>
    <t>窑沟2立方米拉水车1辆，5立方米拉水车1辆，5立方米蓄水池1座，管道5310米，入户工程128套</t>
  </si>
  <si>
    <t>木桐乡2018年灵神村饮水安全巩固提升工程</t>
  </si>
  <si>
    <t>灵神新建5座，修复泉室1座，新建管理房1座，配套加压泵1套，新建30立方米蓄水池1座，10立方米蓄水池2座，水窖8座，提输水管线10628米，入户工程169户，配套水表50个</t>
  </si>
  <si>
    <t>木桐乡2018年张家村饮水安全巩固提升工程</t>
  </si>
  <si>
    <t>张家新建12立方米集水池2座，铺设输水管线5751米，阀门井1座，管道入户214户</t>
  </si>
  <si>
    <t>卢财预整合（2018）72号</t>
  </si>
  <si>
    <t>木桐乡三关村饮水安全巩固提升工程</t>
  </si>
  <si>
    <t>新建M10浆砌石进水池4座，其中6立方米2座，12立方米集水池2座，配套输水管线7520米，管道入户133户</t>
  </si>
  <si>
    <t>木桐乡三关、灵神、张家、窑沟、鸟桥等五村饮水安全工程管材采购项目</t>
  </si>
  <si>
    <t>三关、灵神、张家、窑沟、鸟桥</t>
  </si>
  <si>
    <t>De25管23808m，De32管13774m，De40管4200m，De50管9064m，De75管2897m，</t>
  </si>
  <si>
    <t>木桐乡“六改一增”项目完成158户</t>
  </si>
  <si>
    <t>十个村</t>
  </si>
  <si>
    <t>六改一增项目
完成158户</t>
  </si>
  <si>
    <t>张家、拐峪、三关、河口、灵神、鸟桥、刘家、窑沟</t>
  </si>
  <si>
    <t>主席像150个、搬迁户信息牌149个、形象墙520平方米、安置点标识牌8个。</t>
  </si>
  <si>
    <t>潘河乡岗头村饮水安全</t>
  </si>
  <si>
    <t>岗头村</t>
  </si>
  <si>
    <t>原有黄岗岭提水站维修、原有大岭提水站维修、12m2进水池（2*4*1.5m）、水厂200m3蓄水池1个、50m3蓄水池3个、20m3蓄水池4个、10m3蓄水池3个、5m³蓄水池2个、管理房2座、阀门井15个、水厂厂区（15*20m）、入户工程855套、管材59800m、200QJ20-297/22水泵1台，两项潜水泵一台、水源保护警示牌1个</t>
  </si>
  <si>
    <t>潘河乡山岔村饮水安全</t>
  </si>
  <si>
    <t>山岔村</t>
  </si>
  <si>
    <t>建拦水坝1座，2m3进水池7座，2m3减压池1座，5m3进水池2座,5m3蓄水池3座，15m3水窖4座，阀门井4座，管理房1座，安装水泵3台，次氯酸钠投加器1台，埋设引水管道20620m，完成190户入户工程建设</t>
  </si>
  <si>
    <t>卢财预整合（2018）82号</t>
  </si>
  <si>
    <t>潘河乡西河村饮水工程项目</t>
  </si>
  <si>
    <t>西河村</t>
  </si>
  <si>
    <t>新建12m3集水池2座，新建大口井2眼，新建管理房4座，配套水泵4台,配套压力罐4套，提输水管线5430m，入户工程126户</t>
  </si>
  <si>
    <t>潘河乡下河村饮水工程项目</t>
  </si>
  <si>
    <t>下河村</t>
  </si>
  <si>
    <t>20m深井1眼，井房2个，5m³水池2个，10m³水池2个，阀门井3个，管道20690m，入户工程328套水源保护警示牌4座。</t>
  </si>
  <si>
    <t>潘河乡砖楼村饮水工程项目</t>
  </si>
  <si>
    <t>2m³进水池5个，5m³蓄水池1个，10m³蓄水池2个，20m³蓄水池1个，阀门井4个，集雨水窖60个，管道16375m。入户工程171套。</t>
  </si>
  <si>
    <t>潘河乡花马村饮水工程项目</t>
  </si>
  <si>
    <t>新建拦水堰1座，新建12m3集水池2座，新建3m3水池3座，新建30m3蓄水池1座，新建10m3蓄水池1座，新建管理房1座，配套过滤罐，消毒设施1套；输水管线2206m，管道入户96户。</t>
  </si>
  <si>
    <t>潘河乡梅家村饮水工程项目</t>
  </si>
  <si>
    <t>梅家村</t>
  </si>
  <si>
    <t>5m³进水池1个，5m³蓄水池2个，10m³蓄水池1个，20m³蓄水池2个，井房1个，入户131套，管道6100m。</t>
  </si>
  <si>
    <t>潘河乡阳坡村饮水工程项目</t>
  </si>
  <si>
    <t>阳坡村</t>
  </si>
  <si>
    <t>新建20m深井1眼，大口井1眼，新建管理房2座，配套水泵2台,配套压力罐2套，提输水管线3299m，管道入户97户。</t>
  </si>
  <si>
    <t>卢氏县潘河乡下河村护堤工程</t>
  </si>
  <si>
    <t>新建m7.5浆砌石130m</t>
  </si>
  <si>
    <t>卢氏县潘河乡卢氏沟村护岸河堤工程</t>
  </si>
  <si>
    <t>卢氏沟村</t>
  </si>
  <si>
    <t>1#河堤350米，2#河堤185米，加高3#河堤65米及相关附属临时工程</t>
  </si>
  <si>
    <t>潘河乡“六改一增”项目完成222户</t>
  </si>
  <si>
    <t>完成149户六改一增</t>
  </si>
  <si>
    <t>房屋改造160平，铺设花砖160平，新建厕所1座，实施绿化等工程</t>
  </si>
  <si>
    <t>沙河乡果角村饮水安全</t>
  </si>
  <si>
    <t>10m3进水池1个、Φ110PE管1200m、Φ90PE管6800m、Φ50PE管6580m、Φ40PE管2500m、2m3减水池1座、50m3蓄水池1座、净化水厂1座、阀门井1个、Φ50闸阀3个、Φ40闸阀1个、集雨水窖60个。</t>
  </si>
  <si>
    <t>沙河乡留书村饮水安全</t>
  </si>
  <si>
    <t>沙河乡留书村</t>
  </si>
  <si>
    <t>10m截水墙、2m3进水池2个、5m3蓄水池3个、10m3蓄水池2个、50m3蓄水池1个、100m3蓄水池1个、阀门井9个、管理房1个、管材29800m、入户工程80套、水源保护警示牌2个。</t>
  </si>
  <si>
    <t>狮子坪乡颜子河村饮水工程</t>
  </si>
  <si>
    <t>大口井（3*3），井房一个，进水池2m³1个，进水池5m³1个，蓄水池2m³1个，5m³蓄水池一个，10m3蓄水池（2个），30m³蓄水池1个，阀门井（12个），管道35770m。入户工程374套。</t>
  </si>
  <si>
    <t>狮子坪乡“六改一增”项目完成136户</t>
  </si>
  <si>
    <t>全乡136户贫困户改厕改厨</t>
  </si>
  <si>
    <t>卢财预整合（2018）123号</t>
  </si>
  <si>
    <t>双槐树乡北川村饮水工程</t>
  </si>
  <si>
    <t>北川村</t>
  </si>
  <si>
    <t>新建6m3集水池2座，新建大口井6眼，配套水泵4套，新建管理房4座，10m3压力罐4个，新建30m3蓄水池1座；共铺设输水管线12274m，管道入户346户</t>
  </si>
  <si>
    <t>双槐树乡石门村饮水工程</t>
  </si>
  <si>
    <t>石门村</t>
  </si>
  <si>
    <t>10m3进水池（1个），5m3进水池（1个），蓄水池5m³（4个），2m³减压池2个，阀门井4个，管道15560m。入户工程288套。</t>
  </si>
  <si>
    <t>双槐树乡西桃花村饮水工程</t>
  </si>
  <si>
    <t>西桃花村</t>
  </si>
  <si>
    <t>10T无塔供水器1套，5T无塔供水器1套，阀门井2个，10m大口井两眼，管理大院两个，井房两个，2m³进水池1个，10m³蓄水池1个，管道14920m，入户工程185套。</t>
  </si>
  <si>
    <t>双槐树乡东川村饮水工程</t>
  </si>
  <si>
    <t>东川村</t>
  </si>
  <si>
    <t>5m³进水池2个，20m³蓄水池2个，10m³蓄水池1个，大口井1个，管道24560m。入户工程358套。</t>
  </si>
  <si>
    <t>双槐树乡寺合院村饮水工程</t>
  </si>
  <si>
    <t>寺合院村</t>
  </si>
  <si>
    <t>5m深井一眼，进水池5m³一个，10m深大口井一眼，20m3蓄水池（2个），阀门井（5个），管道19540m,入户工程278套。</t>
  </si>
  <si>
    <t>豫财农（2018）140号</t>
  </si>
  <si>
    <t>关于下达2018年中直单位驻村第一书记专项扶贫资金的通知</t>
  </si>
  <si>
    <t>双槐树乡2018年农村安全巩固提升工程PE管材购置</t>
  </si>
  <si>
    <t>购置北川村、石门村、西桃花村、东川村、寺合院村等村机电设备</t>
  </si>
  <si>
    <t>双槐树乡“六改一增”项目完成338户</t>
  </si>
  <si>
    <t>为全乡338户非易地搬迁贫困户户实施“六改一增”</t>
  </si>
  <si>
    <t>卢财预整合（2018）45号</t>
  </si>
  <si>
    <t>双龙湾镇乱石村饮水安全工程</t>
  </si>
  <si>
    <t>乱石村</t>
  </si>
  <si>
    <t>新建2m3进水池（5座）、新建2m3减压池（2座）、新建10m³蓄水池（2座）、阀门井（7个）、埋设管道10130m，入户工程155套</t>
  </si>
  <si>
    <t>双龙湾镇饮水安全巩固提升工程草沟、乱石村管材采购项目</t>
  </si>
  <si>
    <t>草沟村、乱石村</t>
  </si>
  <si>
    <t>管材供应</t>
  </si>
  <si>
    <t>双龙湾镇饮水安全巩固提升工程草沟村饮水工程</t>
  </si>
  <si>
    <t>草沟村</t>
  </si>
  <si>
    <t>新建12m3集水池2座、新建M10浆砌石大口井1眼、新建C25混凝土水窖4座；新建10m3蓄水池1座。</t>
  </si>
  <si>
    <t>瓦窑沟乡里曼坪村饮水安全</t>
  </si>
  <si>
    <t>里曼坪村</t>
  </si>
  <si>
    <t>包括2m3进水池3座，5m3蓄水池1座，10m3蓄水池2座，大口井1座，埋设管道3590米</t>
  </si>
  <si>
    <t>瓦窑沟乡上河村饮水安全</t>
  </si>
  <si>
    <t>上河村</t>
  </si>
  <si>
    <t>大口井1座，2m3进水池4座，5m3进水池1座，埋设管道5100米井房1座，管理大院1座</t>
  </si>
  <si>
    <t>瓦窑沟乡瓦窑沟村饮水安全</t>
  </si>
  <si>
    <t>瓦窑沟村</t>
  </si>
  <si>
    <t>2m3进水池2座，5m3进水池4座，5m3蓄水池1座，10m3蓄水池3座，埋设管道28800米</t>
  </si>
  <si>
    <t>卢财预整合（2018）76号</t>
  </si>
  <si>
    <t>瓦窑沟乡大坪村饮水工程</t>
  </si>
  <si>
    <t>西大坪村</t>
  </si>
  <si>
    <t>修建截水墙4座、维修蓄水池1座、阀门井3个、埋设管道7785m,入户工程113套。</t>
  </si>
  <si>
    <t>瓦窑沟乡韩庄村饮水工程</t>
  </si>
  <si>
    <t>观沟村</t>
  </si>
  <si>
    <t>修建截水墙2座、新建5m蓄水池2座、进水池4座、阀门井3个、阀门房2座、埋设管道12430m,入户工程226套</t>
  </si>
  <si>
    <t>瓦窑沟乡金庄村饮水工程</t>
  </si>
  <si>
    <t>韩庄村</t>
  </si>
  <si>
    <t>修建截水墙1座、新建5m蓄水池3座、进水池2座、10m蓄水池1座、阀门井5个、阀门房1座、埋设管道11865m,入户工程174套</t>
  </si>
  <si>
    <t>关于提前下达2018年国有贫困林场扶贫资金预算指标的通知</t>
  </si>
  <si>
    <t>瓦窑沟乡下河村饮水工程</t>
  </si>
  <si>
    <t>新建5m蓄水池3座、2m进水池22座、10m蓄水池1座、阀门井5个、阀门房1座、埋设管道11865m,入户工程230套。</t>
  </si>
  <si>
    <t>豫财农（2017）191号</t>
  </si>
  <si>
    <t>瓦窑沟乡观沟村饮水工程</t>
  </si>
  <si>
    <t>新建10m进水池1座、10m蓄水池1座、2m减压池4座、2m进水池22座、10m减压池1座、阀门井22个、、埋设管道32495m,入户工程366套。</t>
  </si>
  <si>
    <t>瓦窑沟乡代柏村饮水工程</t>
  </si>
  <si>
    <t>新建截水墙1座、管理房1座、阀门井6个、、埋设管道6054m,入户工程118套</t>
  </si>
  <si>
    <t>瓦窑沟乡管道和机电设备采购项目（一标段）</t>
  </si>
  <si>
    <t>西大坪村、韩庄村、金庄村、下河村、观沟村、代柏村</t>
  </si>
  <si>
    <t>6个贫困村管材</t>
  </si>
  <si>
    <t>卢财预整合（2018）51号</t>
  </si>
  <si>
    <t>徐家湾乡小河口村安全饮水工程</t>
  </si>
  <si>
    <t>小河口</t>
  </si>
  <si>
    <t>投资36.7万元，解决13个居民小组1035人安全饮水问题</t>
  </si>
  <si>
    <t>徐家湾乡桐木沟村安全饮水工程</t>
  </si>
  <si>
    <t>桐木沟</t>
  </si>
  <si>
    <t>投资46.3万元，解决7个居民小组579人安全饮水问题；</t>
  </si>
  <si>
    <t>徐家湾乡“六改一增”项目完成205户</t>
  </si>
  <si>
    <t>为205户“六改一增”户提供奖励资金</t>
  </si>
  <si>
    <t>朱阳关镇河南村饮水安全</t>
  </si>
  <si>
    <t>河南村</t>
  </si>
  <si>
    <t>截水墙20m、进水池2m³一个、5m³蓄水池2个、100m3蓄水池1个、阀门井1个、水泥路面拆除与恢复2150m、管材9930m、水源保护警示牌1个</t>
  </si>
  <si>
    <t>51户238人</t>
  </si>
  <si>
    <t>卢财预整合（2018）74号</t>
  </si>
  <si>
    <t>朱阳关镇涧北沟村饮水工程</t>
  </si>
  <si>
    <t>涧北沟村</t>
  </si>
  <si>
    <t>新建M10浆砌石拦水堰1座，新建C20混凝土泉室1座，新建20m³M10浆砌石集水池1座，新建10m³蓄水池5座，新建30m³蓄水池1座，新建管理房2座，配套过滤罐，消毒设施2套，共铺设输水管线14780米，管道入户335户</t>
  </si>
  <si>
    <t>227户795人</t>
  </si>
  <si>
    <t>朱阳关镇岭东村饮水工程</t>
  </si>
  <si>
    <t>大口井1座、新建2m³进水池（3座）、新建2m³减压池（1座）、新建2m³蓄水池（2座）、新建5m³蓄水池（2座）阀门井（8个）、管理大院一座、埋设PE管18895m、入户工程299套、钢管焊接350米</t>
  </si>
  <si>
    <t>70户224人</t>
  </si>
  <si>
    <t>朱阳关镇毛庄村饮水工程</t>
  </si>
  <si>
    <t>毛庄村</t>
  </si>
  <si>
    <t>大口井1座、C30砼截水墙（长8m）1座、新建2m³进水池（3座）、新建10m³蓄水池（1座）、阀门井（18个）、埋设PE管12540m、入户工程205套</t>
  </si>
  <si>
    <t>26户72人</t>
  </si>
  <si>
    <t>朱阳关镇涧北沟村、岭东村、毛庄村饮水工程管材、机电安装采购（一标段）</t>
  </si>
  <si>
    <t>涧北沟村、毛庄村、岭东村</t>
  </si>
  <si>
    <t>配备相关管材，机电设备并安装</t>
  </si>
  <si>
    <t>323户1091人</t>
  </si>
  <si>
    <t>朱阳关镇涧北沟村、岭东村、毛庄村饮水工程管材、机电安装采购（二标段）</t>
  </si>
  <si>
    <t>涧北沟村、岭东村、毛庄村</t>
  </si>
  <si>
    <t>卢财预（2018）1号</t>
  </si>
  <si>
    <t>县级财政扶贫资金</t>
  </si>
  <si>
    <t>卢氏县朱阳关镇标准化食用菌产业园配套项目-防洪渠工程</t>
  </si>
  <si>
    <t>王店村</t>
  </si>
  <si>
    <t>建设产业园护堤625米，其中左岸护堤355米，右岸护堤270米</t>
  </si>
  <si>
    <t>150户598人</t>
  </si>
  <si>
    <t>朱阳关镇“六改一增”项目完成271户</t>
  </si>
  <si>
    <t>完成271户的六改一增</t>
  </si>
  <si>
    <t>0户0人</t>
  </si>
  <si>
    <r>
      <rPr>
        <sz val="10"/>
        <rFont val="宋体"/>
        <charset val="134"/>
        <scheme val="minor"/>
      </rPr>
      <t>卢财预收（201</t>
    </r>
    <r>
      <rPr>
        <sz val="10"/>
        <rFont val="宋体"/>
        <charset val="134"/>
      </rPr>
      <t>8）175号</t>
    </r>
  </si>
  <si>
    <t>关于下达横涧园区易地搬迁安置点征地资金的通知</t>
  </si>
  <si>
    <t>卢财预收（2018）175号</t>
  </si>
  <si>
    <t>横涧易地搬迁安置点征地</t>
  </si>
  <si>
    <t>财政局土地收购储备中心专户</t>
  </si>
  <si>
    <t>横涧乡</t>
  </si>
  <si>
    <t>土地收储</t>
  </si>
  <si>
    <t>卢财预收（2018）166号</t>
  </si>
  <si>
    <t>关于下达乡镇扶贫集中安置点征地及地面附着物补偿资金的通知</t>
  </si>
  <si>
    <t>乡镇扶贫集中安置点土地收储</t>
  </si>
  <si>
    <t>财政局土地收购储备资金专户</t>
  </si>
  <si>
    <t>各乡镇</t>
  </si>
  <si>
    <t>卢财预整合（2018）177号</t>
  </si>
  <si>
    <t>关于下达农村公路建设缺口资金的通知</t>
  </si>
  <si>
    <t>农村公路建设资金（六）</t>
  </si>
  <si>
    <t>农村公路管理所</t>
  </si>
  <si>
    <t>14个乡镇25个村</t>
  </si>
  <si>
    <t>2015年2016年建设养护站、道路养护、安保工程、水毁抢修及勘察设计费</t>
  </si>
  <si>
    <t>范里镇范里村高原核桃基地新建水泥路工程</t>
  </si>
  <si>
    <t>范里镇范里村</t>
  </si>
  <si>
    <t>新建水泥路260
米，路肩260平
方</t>
  </si>
  <si>
    <t>五里川青石沟砂石路建设项目</t>
  </si>
  <si>
    <t>五里川河南村</t>
  </si>
  <si>
    <t>新建4.5米宽
砂石路2900米</t>
  </si>
  <si>
    <t>2018年建档立卡贫困户“六改一增”项目</t>
  </si>
  <si>
    <t>住建局</t>
  </si>
  <si>
    <t>六改一增</t>
  </si>
  <si>
    <t>卢财预整合（2018）134号</t>
  </si>
  <si>
    <t>卢氏县东明镇阳光小区集中安置点综合服务楼工程</t>
  </si>
  <si>
    <t>火炎村</t>
  </si>
  <si>
    <t>建设地上建筑面积1740.99平方米，地下停车场建筑面积2505平方米，配套设施等。</t>
  </si>
  <si>
    <t>易地扶贫搬迁省级负担补助资金</t>
  </si>
  <si>
    <t>卢财预拨（2018）29号</t>
  </si>
  <si>
    <t>关于下达省级易地扶贫搬迁省级负担补助资金</t>
  </si>
  <si>
    <t>省级财政配套用于全县易地搬迁安置社区资金</t>
  </si>
  <si>
    <t>扶贫开发责任有限公司</t>
  </si>
  <si>
    <t>卢财预整合（2018）87号</t>
  </si>
  <si>
    <t>卢财预整合（2018）13号</t>
  </si>
  <si>
    <t>东明镇2018年贫困人口基本医疗保险资助资金</t>
  </si>
  <si>
    <t>公共服务</t>
  </si>
  <si>
    <t>3231口贫困人口，每人补贴30元</t>
  </si>
  <si>
    <t>卢财预整合（2018）27号</t>
  </si>
  <si>
    <t>东明镇2018年高庄村党群服务中心建设项目</t>
  </si>
  <si>
    <t>村室200平方米，厕所20平方米，三七挡墙53.2平方米。</t>
  </si>
  <si>
    <t>182户516人</t>
  </si>
  <si>
    <t>东明镇2018年雨露计划项目(农村实用技术8期)</t>
  </si>
  <si>
    <t>北苏村
东坪村
东营村
江渠村
祁寸村</t>
  </si>
  <si>
    <t>农村实用技术培训5期</t>
  </si>
  <si>
    <t>卢财预整合（2018）116号</t>
  </si>
  <si>
    <t>东明镇卫生室提升工程</t>
  </si>
  <si>
    <t>河西村
先峪村
涧北村
段家村
张麻村
东明村</t>
  </si>
  <si>
    <t>河西村、先峪村、涧北村、段家村、张麻村、东明村配备医疗设备，河西村、先峪村、涧北村、段家村建标准卫生室80㎡，张麻村新建卫生室120平方米，东明村新建卫生室129平方米。</t>
  </si>
  <si>
    <t>2517户8762人</t>
  </si>
  <si>
    <t>范里镇碾子沟村文化建设</t>
  </si>
  <si>
    <t>新建文化活动广场800平米，新建文化活动室90平米，维修简易舞台154平米，配套文化器材、广播器材、体育器材、宣传栏</t>
  </si>
  <si>
    <t>范里镇庙子村文化建设</t>
  </si>
  <si>
    <t>新建文化活动广场1000平米，新建文化活动室90平米，配套文化器材、广播器材、体育器材、宣传栏</t>
  </si>
  <si>
    <t>范里镇骨垛村文化建设</t>
  </si>
  <si>
    <t>新建文化活动广场500平米，新建文化活动室90平米，配套文化器材、广播器材、体育器材、宣传栏</t>
  </si>
  <si>
    <t>范里镇杨家岔村文化建设</t>
  </si>
  <si>
    <t>新建文化活动广场800平米，新建文化活动室90平米，修建简易舞台50平米，配套文化器材、广播器材、体育器材、宣传栏</t>
  </si>
  <si>
    <t>范里镇新庄村文化建设</t>
  </si>
  <si>
    <t>范里镇2018年贫困人口基本医疗保险资助资金</t>
  </si>
  <si>
    <t>贫困户合作医疗补助</t>
  </si>
  <si>
    <t>范里镇2018年雨露计划项目(农村实用技术12期)</t>
  </si>
  <si>
    <t>培训费</t>
  </si>
  <si>
    <t>范里镇庙坪村卫生室工程</t>
  </si>
  <si>
    <t>庙坪村</t>
  </si>
  <si>
    <t>卫生室建设，墙面粉刷，水电设施</t>
  </si>
  <si>
    <t>范里镇阳坪村卫生室工程</t>
  </si>
  <si>
    <t>阳坪村</t>
  </si>
  <si>
    <t>范里镇大峪村卫生室工程</t>
  </si>
  <si>
    <t>大峪村</t>
  </si>
  <si>
    <t>范里镇柳泉村卫生室工程</t>
  </si>
  <si>
    <t>卢氏县范里镇柳泉村便民服务中心项目</t>
  </si>
  <si>
    <t>柳泉</t>
  </si>
  <si>
    <t>村室、文化广场，舞台等附属工程建设</t>
  </si>
  <si>
    <t>文峪乡2018年贫困人口基本医疗保险资助资金</t>
  </si>
  <si>
    <t>文峪乡32个行政村</t>
  </si>
  <si>
    <t>2018年贫困人口基本医疗保险资助资金</t>
  </si>
  <si>
    <t>文峪乡2018年雨露计划项目(农村实用技术6期)</t>
  </si>
  <si>
    <t>吴家沟等9个村</t>
  </si>
  <si>
    <t>雨露计划项目(农村实用技术6期)</t>
  </si>
  <si>
    <t>文峪乡通河等8个标准化卫生室建设项目</t>
  </si>
  <si>
    <t>通河等村</t>
  </si>
  <si>
    <t>室100平方米及医疗设备购置1套、香子坪村医疗设备购置1套、南王村新建标准化卫生室80平方米及医疗设备购置1套、望家村新建标准化卫生室120平方米及医疗设备购置1套、文峪村新建标准化卫生室120平方米及医疗设备购置1套、松树嘴村新建标准化卫生室80平方米及医疗设备购置1套、灰堆石村新建标准化卫生室80平方米及医疗设备购置1套、干沟村改建标准化卫生室100平方米及医疗设备购置1套</t>
  </si>
  <si>
    <t>文峪乡煤口村基础设施及公共服务建设项目</t>
  </si>
  <si>
    <t>煤口村</t>
  </si>
  <si>
    <t>改建修缮村部300平方米、房屋改建、美化、亮化、绿化及公厕等</t>
  </si>
  <si>
    <t>文峪乡假沙爬村基础设施及公共服务建设项目</t>
  </si>
  <si>
    <t>文化广场600平方米、舞台、改建修缮旧村部400平方米、公厕3个及村容村貌整治、亮化绿化等</t>
  </si>
  <si>
    <t>文峪乡张前沟村基础设施及公共服务建设项目</t>
  </si>
  <si>
    <t>张前沟村</t>
  </si>
  <si>
    <t>文化广场800平方米、舞台、改建修缮村部500平方米、3个公厕及亮化绿化等</t>
  </si>
  <si>
    <t>横涧乡大村文化建设</t>
  </si>
  <si>
    <t>文化活动室、舞台、广场、宣传栏</t>
  </si>
  <si>
    <t>217户825人</t>
  </si>
  <si>
    <t>横涧乡吴家村文化建设</t>
  </si>
  <si>
    <t>吴家</t>
  </si>
  <si>
    <t>79户318人</t>
  </si>
  <si>
    <t>横涧乡蒋槽村文化建设</t>
  </si>
  <si>
    <t>熊耳</t>
  </si>
  <si>
    <t>84户382人</t>
  </si>
  <si>
    <t>横涧乡大村标准化卫生室建设和医疗设备配备</t>
  </si>
  <si>
    <t>80平方卫生室、医疗设备配备</t>
  </si>
  <si>
    <t>横涧乡熊耳村标准化卫生室建设和医疗设备配备</t>
  </si>
  <si>
    <t>熊耳村</t>
  </si>
  <si>
    <t>102户500人</t>
  </si>
  <si>
    <t>横涧乡蒋槽村标准化卫生室建设和医疗设备配备</t>
  </si>
  <si>
    <t>蒋槽村</t>
  </si>
  <si>
    <t>横涧乡2018年贫困人口基本医疗保险资助资金</t>
  </si>
  <si>
    <t>为每名参加医疗保险的贫困人口发放资助资金30元</t>
  </si>
  <si>
    <t>横涧乡2018年雨露计划项目(农村实用技术9期)</t>
  </si>
  <si>
    <t>韩家山、大干、雷家、马窑、营子（2期）蒋槽、大村</t>
  </si>
  <si>
    <t>农村实用技术培训</t>
  </si>
  <si>
    <t>卢氏县横涧乡4个村标准化卫生室建设</t>
  </si>
  <si>
    <t>白土坡、下柳、青山、车厂</t>
  </si>
  <si>
    <t>新建白土坡、车厂、青山、下柳4个村村级标准化卫生室，配备白土坡、车厂、青山、下柳、韩家山、桦栎树6个村医疗设备。</t>
  </si>
  <si>
    <t>669户2500人</t>
  </si>
  <si>
    <t>卢氏县横涧乡综合性文化服务中心建设工程（横涧乡12个村综合性文化服务中心建设工程）</t>
  </si>
  <si>
    <t>雷家村、代家村、韩家山村、大干村、车场村、桦栎树村、薛家沟村、青山村、下柳村、畜牧村、杜家岭村、陈家楞村</t>
  </si>
  <si>
    <t>改善2725户10750人口文化活动条件，带动385户1029人贫困户受益。方便群众业余生活，提高群众健康水平。</t>
  </si>
  <si>
    <t>2340户9721人</t>
  </si>
  <si>
    <t>卢氏县横涧乡碾盘村标准化卫生室建设项目</t>
  </si>
  <si>
    <t>碾盘村</t>
  </si>
  <si>
    <t>80余平米卫生室一座及医疗设备配备</t>
  </si>
  <si>
    <t>75户290人</t>
  </si>
  <si>
    <t>横涧乡12个村文化器材采购项目</t>
  </si>
  <si>
    <t>五里川雷家坪村文化建设</t>
  </si>
  <si>
    <t>新建广场740m2 资金4.44万元，设施资金4万元、活动室90m2资金13万元、舞台60m2资金6万元、宣传栏资金0.5万元，广播器材资金2万元，体育器材资金3万元，文化器材资金3万元</t>
  </si>
  <si>
    <t>五里川镇2018年贫困人口基本医疗保险资助资金</t>
  </si>
  <si>
    <t>全镇4449口贫困人口每口人补贴30元基本医疗保险金</t>
  </si>
  <si>
    <t>五里川镇2018年雨露计划项目(农村实用技术11期)</t>
  </si>
  <si>
    <t>实施农村实用技术培训11期</t>
  </si>
  <si>
    <t>卢氏县五里川镇文化扶贫项目（马连村、煤沟村）</t>
  </si>
  <si>
    <t>马连村、煤沟村</t>
  </si>
  <si>
    <t>马连村新建村级文化活动广场500平方米、改建活动室90平方米，配套必备基础设施；煤沟村新建村级文化活动广场500平方米、活动室90平方米、新建舞台1座，配套必备基础设施</t>
  </si>
  <si>
    <t>卢氏县五里川镇煤沟村文化扶贫建设项目（设备采购）</t>
  </si>
  <si>
    <t>购置文化、体育、广播、宣传栏等各类活动器材</t>
  </si>
  <si>
    <t>卢氏县五里川镇马连村文化扶贫建设项目（设备采购）</t>
  </si>
  <si>
    <t>卢氏县五里川镇标准化卫生室建设工程（一标段马耳岩村）</t>
  </si>
  <si>
    <t>马耳岩村</t>
  </si>
  <si>
    <t>新建103.98平方米标准化卫生室、卫生室门前硬化、厕所修建</t>
  </si>
  <si>
    <t>卢氏县五里川镇标准化卫生室建设工程（三标段黄耀沟村）</t>
  </si>
  <si>
    <t>黄耀沟村</t>
  </si>
  <si>
    <t>新建85.14平方米标准化卫生室、卫生室门前硬化、厕所修建</t>
  </si>
  <si>
    <t>卢氏县五里川镇标准化卫生室建设工程（四标段温口村）</t>
  </si>
  <si>
    <t>卢氏县五里川镇标准化卫生室建设工程（五标段毛坪村）</t>
  </si>
  <si>
    <t>卢氏县五里川镇就业转移服务中心工程</t>
  </si>
  <si>
    <t>五里川村</t>
  </si>
  <si>
    <t>实施服务中心室内外装修、新建四层会议室、前院硬化等</t>
  </si>
  <si>
    <t>五里川镇雷家坪村标准化卫生室项目建设</t>
  </si>
  <si>
    <t>汤河乡大坪村文化建设</t>
  </si>
  <si>
    <t>大坪村</t>
  </si>
  <si>
    <t>大坪村文化活动中心90平米，广场1000平米。</t>
  </si>
  <si>
    <t>177户691人</t>
  </si>
  <si>
    <t>汤河乡2018年贫困人口基本医疗保险资助资金</t>
  </si>
  <si>
    <t>贫困户基本医疗保险资助资金3041人</t>
  </si>
  <si>
    <t>汤河乡2018年雨露计划项目(农村实用技术7期)</t>
  </si>
  <si>
    <t>杨庄、小沟河、大坪、汤河、新坪、高沟、三坪村</t>
  </si>
  <si>
    <t>在贫困村开展农村实用技术7期。</t>
  </si>
  <si>
    <t>汤河乡低里坪村活动中心项目</t>
  </si>
  <si>
    <t>低里坪</t>
  </si>
  <si>
    <t>新建文化活动室及党群服务中心300平方米。</t>
  </si>
  <si>
    <t>汤河乡小沟河村活动中心项目</t>
  </si>
  <si>
    <t>小沟河</t>
  </si>
  <si>
    <t>新建文化活动室及党群服务中心200平方米，文化广场1000平方米，舞台50平方米。</t>
  </si>
  <si>
    <t>248户986人</t>
  </si>
  <si>
    <t>三财预（2018）547号</t>
  </si>
  <si>
    <t>关于下达市级财政2018年金融扶贫风险补偿资金的通知</t>
  </si>
  <si>
    <t>汤河乡小沟河村卫生室建设项目</t>
  </si>
  <si>
    <t>小沟河村卫生室建设103平方米。</t>
  </si>
  <si>
    <t>汤河乡杨庄村卫生室建设项目</t>
  </si>
  <si>
    <t>杨家庄村</t>
  </si>
  <si>
    <t>杨家庄村卫生室建设103平方米。</t>
  </si>
  <si>
    <t>245户936人</t>
  </si>
  <si>
    <t>汤河乡高沟村卫生室建设项目</t>
  </si>
  <si>
    <t>高沟口村</t>
  </si>
  <si>
    <t>高沟口村卫生室建设103平方米。</t>
  </si>
  <si>
    <t>175户680人</t>
  </si>
  <si>
    <t>官道口镇2018年雨露计划项目(农村实用技术5期)</t>
  </si>
  <si>
    <t>雨露计划培训费用</t>
  </si>
  <si>
    <t>杜关镇北沟村文化建设</t>
  </si>
  <si>
    <t>新建文化活动室140㎡，配套文化器材、广播器材、体育器材、宣传栏</t>
  </si>
  <si>
    <t>杜关镇村南盘村文化建设</t>
  </si>
  <si>
    <t>南盘村</t>
  </si>
  <si>
    <t>新建文化活动广场1000㎡，新建文化活动室100㎡，配套文化器材、广播器材、体育器材、宣传栏</t>
  </si>
  <si>
    <t>杜关镇村桑树沟村文化建设</t>
  </si>
  <si>
    <t>桑树沟村</t>
  </si>
  <si>
    <t>新建文化活动广场1000㎡，新建简易舞台50㎡，配套文化器材、广播器材、体育器材、宣传栏</t>
  </si>
  <si>
    <t>杜关镇2018年贫困人口基本医疗保险资助资金</t>
  </si>
  <si>
    <t>杜关镇2018年贫困人口基本医疗保险资助资金，每人30元</t>
  </si>
  <si>
    <t>杜关镇2018年雨露计划项目(农村实用技术9期)</t>
  </si>
  <si>
    <t>草店村、显众村、桑树沟村、北王村、北沟村、康家湾村、梁家坡村、尧头村、南盘村</t>
  </si>
  <si>
    <t>对杜关镇草店村等9个村贫困群众进行实用技术培训，共9期</t>
  </si>
  <si>
    <t>卢氏县杜关镇标准化村卫生室建设项目</t>
  </si>
  <si>
    <t>龙王庙村</t>
  </si>
  <si>
    <t>建设标准化卫生室85㎡，硬化场地，简易厕所1个，设备购置</t>
  </si>
  <si>
    <t>卢财预整合（2018）95号</t>
  </si>
  <si>
    <t>杜关镇桑树沟村文化活动室建设项目</t>
  </si>
  <si>
    <t>建设文化活动室100.63平方米</t>
  </si>
  <si>
    <t>杜关镇显众村文化活动室建设项目</t>
  </si>
  <si>
    <t>建设文化活动室100.01平方米</t>
  </si>
  <si>
    <t>卢财预整合（2018）140号</t>
  </si>
  <si>
    <t>杜关镇北王村文化活动室配套项目</t>
  </si>
  <si>
    <t>购买配套文化器材、广播器材、体育器材、宣传栏</t>
  </si>
  <si>
    <t>杜关镇康湾村党群服务中心建设工程</t>
  </si>
  <si>
    <t>康家湾村</t>
  </si>
  <si>
    <t>建设300㎡当群服务中心</t>
  </si>
  <si>
    <t>杜关镇显众村便民服务中心及视频监控建设项目</t>
  </si>
  <si>
    <t>改建便民服务中心30平方米，安装监控20个等</t>
  </si>
  <si>
    <t>官坡镇育林村文化建设</t>
  </si>
  <si>
    <t>官坡镇育林村</t>
  </si>
  <si>
    <t>文化活动广场、文化活动室、舞台、文化体育活动器材</t>
  </si>
  <si>
    <t>官坡镇碾道村文化建设</t>
  </si>
  <si>
    <t>官坡镇碾道村</t>
  </si>
  <si>
    <t>官坡镇2018年贫困人口基本医疗保险资助资金</t>
  </si>
  <si>
    <t>官坡镇2018年雨露计划项目(农村实用技术14期)</t>
  </si>
  <si>
    <t>政府投资补助全镇建档立卡贫困户进行扶贫产业技能培训14期，受益贫困人口9127人。</t>
  </si>
  <si>
    <t>卢财预整合（2018）91号</t>
  </si>
  <si>
    <t>官坡镇竹园村标准化卫生室和综合文化服务中心建设工程</t>
  </si>
  <si>
    <t>官坡镇竹园村</t>
  </si>
  <si>
    <t>建设卫生室和文化活动室综合楼311.33平方米、简易舞台60平方米、文化广场1000平方米，安装太阳能路灯4盏，配备医疗设备和文化体育广播器材各1套。</t>
  </si>
  <si>
    <t>官坡镇庙台村标准化卫生室和综合文化服务中心建设工程</t>
  </si>
  <si>
    <t>官坡镇庙台村</t>
  </si>
  <si>
    <t>建设卫生室和文化活动室综合楼311.33平方米，安装太阳能路灯4盏，配备医疗设备和文化体育广播器材各1套。</t>
  </si>
  <si>
    <t>官坡镇安坪村综合文化服务中心建设工程</t>
  </si>
  <si>
    <t>官坡镇安坪村</t>
  </si>
  <si>
    <t>建设文化活动室100.01平方米、简易舞台84平方米、文化广场1000平方米，安装太阳能路灯4盏，配备文化体育广播器材1套。</t>
  </si>
  <si>
    <t>官坡镇大块村标准化卫生室和综合文化服务中心建设工程</t>
  </si>
  <si>
    <t>官坡镇大块村</t>
  </si>
  <si>
    <t>建设卫生室和文化活动室综合楼244.31平方米、简易舞台50平方米、文化广场1000平方米，安装太阳能路灯4盏，配备医疗设备和文化体育广播器材各1套。</t>
  </si>
  <si>
    <t>官坡镇兰西村综合文化服务中心建设工程</t>
  </si>
  <si>
    <t>官坡镇兰西村</t>
  </si>
  <si>
    <t>建设文化活动室100.01平方米、简易舞台80平方米、文化广场1100平方米、公厕20.87平方米，安装太阳能路灯4盏，配备文化体育广播器材1套。</t>
  </si>
  <si>
    <t>官坡镇兰东村标准化卫生室和综合文化服务中心建设工程</t>
  </si>
  <si>
    <t>官坡镇兰东村</t>
  </si>
  <si>
    <t>建设卫生室和文化活动室综合楼254.7平方米、简易舞台96平方米、文化广场32.2平方米、公厕20.87平方米，安装太阳能路灯3盏，配备医疗设备和文化体育广播器材各1套。</t>
  </si>
  <si>
    <t>木桐乡河口村文化建设</t>
  </si>
  <si>
    <t>河口</t>
  </si>
  <si>
    <t>新建文化活动室120㎡，配套文化器材、广播器材、体育器材、宣传栏</t>
  </si>
  <si>
    <t>木桐乡刘家村文化建设</t>
  </si>
  <si>
    <t>新建文化活动广场1000㎡，新建文化活动室100㎡，新建简易舞台50㎡，配套文化器材、广播器材、体育器材、宣传栏</t>
  </si>
  <si>
    <t>木桐乡刘家村卫生室建设和医疗设备配备</t>
  </si>
  <si>
    <t>建设80㎡标准化卫生室1座，采购医疗器材1套</t>
  </si>
  <si>
    <t>木桐乡2018年贫困人口基本医疗保险资助资金</t>
  </si>
  <si>
    <t>全乡</t>
  </si>
  <si>
    <t>木桐乡2018年雨露计划项目(农村实用技术8期)</t>
  </si>
  <si>
    <t>木桐、张家、拐峪、三关、河口、灵神、鸟桥、夜长</t>
  </si>
  <si>
    <t>木桐乡夜长村、灵神村文化广场建设项目</t>
  </si>
  <si>
    <t>夜长、灵神</t>
  </si>
  <si>
    <t>文化广场800平方米、配套设施1套</t>
  </si>
  <si>
    <t>木桐乡灵神村卫生室、文化舞台建设项目</t>
  </si>
  <si>
    <t>卫生室80平方米，医疗器材1套、简易舞台50平方米</t>
  </si>
  <si>
    <t>木桐乡窑沟村、三关村文化舞台建设项目</t>
  </si>
  <si>
    <t>窑沟、三关</t>
  </si>
  <si>
    <t>舞台50平方米、舞台50平方米</t>
  </si>
  <si>
    <t>木桐乡夜长村文化活动室、文化舞台建设项目</t>
  </si>
  <si>
    <t>文化活动室100平方米</t>
  </si>
  <si>
    <t>木桐乡灵神村文化活动室建设项目</t>
  </si>
  <si>
    <t>木桐乡张家村文化活动室建设项目</t>
  </si>
  <si>
    <t>木桐乡张家村卫生室建设项目</t>
  </si>
  <si>
    <t>卫生室80平方米，医疗器材1套</t>
  </si>
  <si>
    <t>卢氏县财政局关于下达2018内市派第一书记专项扶贫资金的通知</t>
  </si>
  <si>
    <t>鸟桥、窑沟、河口、张家、拐峪</t>
  </si>
  <si>
    <t>服装生产设备135件</t>
  </si>
  <si>
    <t>潘河乡2018年贫困人口基本医疗保险资助资金</t>
  </si>
  <si>
    <t>999户贫困户30元医疗补贴</t>
  </si>
  <si>
    <t>潘河乡2018年雨露计划项目(农村实用技术6期)</t>
  </si>
  <si>
    <t>潘河乡安置点、砖楼村、梅家村、前河村、黄叶村</t>
  </si>
  <si>
    <t>卢氏县潘河乡前坪村，西河村，黄叶村，阳坡村标准化卫生室工程</t>
  </si>
  <si>
    <t>前坪村，西河村，黄叶村，阳坡村</t>
  </si>
  <si>
    <t>新建4座85.14平方卫生室土建、卫生间、水、电安装工程</t>
  </si>
  <si>
    <t>潘河乡黄叶村综合文化服务中心建设项目</t>
  </si>
  <si>
    <t>新建文化广场一座，铺设广场砖875平方，树池6个，文化长廊一座，文化墙一座，绿化部分为银杏、碧桃、紫荆红叶石楠球为主。</t>
  </si>
  <si>
    <t>潘河乡前坪村综合文化服务中心建设项目</t>
  </si>
  <si>
    <t>新建文化广场一座，铺设广场砖1440平方，树池6个，舞台一座共80㎡，绿化部分为银杏、碧桃、百日红、红叶石楠球、紫荆为主。</t>
  </si>
  <si>
    <t>潘河乡卢氏沟村综合文化服务中心建设项目</t>
  </si>
  <si>
    <t>新建文化广场一座，砼硬化764平方，花池2个（3米*8米），舞台一座共76.38㎡。绿化部分伟碧桃、胸径=8cm 6棵，红叶石楠球p=100cm 8个。</t>
  </si>
  <si>
    <t>潘河乡阳坡村综合文化服务中心建设项目</t>
  </si>
  <si>
    <t>新建821㎡文化广场一座，新建72平米舞台一座。</t>
  </si>
  <si>
    <t>潘河乡前河村综合文化服务中心建设项目</t>
  </si>
  <si>
    <t>新建文化广场一座，铺设广场砖779平方，树池10个，舞台一座共76.38平方，绿化部分为银杏为主</t>
  </si>
  <si>
    <t>潘河乡两河村综合文化服务中心建设项目</t>
  </si>
  <si>
    <t>两河村</t>
  </si>
  <si>
    <t>新建文化广场一座，铺设广场砖806平方，树池4个，文化长廊一座，舞台一座共60㎡，绿化部分为银杏、碧桃、百日红、叶石楠球为主。</t>
  </si>
  <si>
    <t>潘河乡下黄叶综合文化服务中心建设项目</t>
  </si>
  <si>
    <t>下黄叶村</t>
  </si>
  <si>
    <t>新建文化广场一座，广场地面为20CM厚混凝土地面，共478㎡，2m*2m树池6座，栽设混凝土道牙111m,露天舞台一座，共76.38㎡，绿化栽种银杏6棵，碧桃4棵，红叶石楠球6个。</t>
  </si>
  <si>
    <t>潘河乡砖楼村文化广场及文化活动室建设项目</t>
  </si>
  <si>
    <t>新建文化活动室1座，一层砖混结构，共125平米，文化广场未15cm厚，混凝土地面，共2100㎡，新建2.3m高砖砌围墙，长度共70米，新增加钢构树脂瓦坡屋面230㎡。</t>
  </si>
  <si>
    <t>卢财预整合（2018）152号</t>
  </si>
  <si>
    <t>卢氏县潘河乡岗头村党群服务中心工程</t>
  </si>
  <si>
    <t>建筑面积320平米，两层，砖混结构，尖顶块瓦，外墙保温，室内地砖，水电安装</t>
  </si>
  <si>
    <t>卢氏县潘河乡前坪村党群服务中心改造项目工程</t>
  </si>
  <si>
    <t>村室党群服务中心改造房顶树脂瓦，钢结构，窗户，外墙真石漆，雨棚</t>
  </si>
  <si>
    <t>卢氏县潘河乡两河村党群服务中心建设项目工程</t>
  </si>
  <si>
    <t>新建一座两层434㎡的党群服务中心一座，包括会议室、办公室、文化活动室、厕所</t>
  </si>
  <si>
    <t>卢氏县潘河乡阳坡村党群服务中心建设及文化活动中心建设工程</t>
  </si>
  <si>
    <t>新建一座265.8平米的党群服务中心，</t>
  </si>
  <si>
    <t>卢氏县潘河乡梅家村文化广场及舞台建设工程</t>
  </si>
  <si>
    <t>修建文化广场一座32*16.5米，文化舞台10*6米一座</t>
  </si>
  <si>
    <t>沙河乡2018年贫困人口基本医疗保险资助资金</t>
  </si>
  <si>
    <t>贫困户基本医疗保险资助资金</t>
  </si>
  <si>
    <t>沙河乡2018年雨露计划项目(农村实用技术6期)</t>
  </si>
  <si>
    <t>果角村、留书村，张家村、沙河村、周家村、三角村</t>
  </si>
  <si>
    <t>农村实用技术培训6期</t>
  </si>
  <si>
    <t>沙河乡2018年标准化卫生室建设项目</t>
  </si>
  <si>
    <t>沙河乡张家、宋家、寨子、王家</t>
  </si>
  <si>
    <t>张家、宋家、寨子、王家四个卫生室</t>
  </si>
  <si>
    <t>狮子坪乡2018年贫困人口基本医疗保险资助资金</t>
  </si>
  <si>
    <t>狮子坪乡2018年雨露计划项目(农村实用技术6期)</t>
  </si>
  <si>
    <t>农村实用技术6期</t>
  </si>
  <si>
    <t>卢财预整合（2018）104号</t>
  </si>
  <si>
    <t>卢氏县狮子坪乡花园寺村卫生室标准化建设工程</t>
  </si>
  <si>
    <t>狮子坪乡花园寺村</t>
  </si>
  <si>
    <t>卢财预整合（2018）112号</t>
  </si>
  <si>
    <t>狮子坪乡东沟村标准化卫生室建设项目</t>
  </si>
  <si>
    <t>狮子坪乡东沟村</t>
  </si>
  <si>
    <t>建卫生室一座，砖混结构，三间六室分开，室内贴1.5米高卫生砖，面积85平方米</t>
  </si>
  <si>
    <t>卢财预整合（2018）135号</t>
  </si>
  <si>
    <t>狮子坪乡颜子河村、钱庄村、黄柏沟村文化器材配置项目</t>
  </si>
  <si>
    <t>狮子坪乡颜子河村、钱庄村、黄柏沟村</t>
  </si>
  <si>
    <t>为颜子河村配置体育设施器材一套、广播器材一套、宣传栏2个。为钱庄村、黄柏沟村配置体育设施器材一套，文化器材一套、广播器材一套、宣传栏2个</t>
  </si>
  <si>
    <t>双槐树乡东桃花村文化建设</t>
  </si>
  <si>
    <t>东川村新建1000平米文化广场1个，文化活动室各90平米，文化舞台1座，配备1套文化活动器材</t>
  </si>
  <si>
    <t>双槐树乡西川村文化建设</t>
  </si>
  <si>
    <t>西川村</t>
  </si>
  <si>
    <t>1000平方米文化广场，90平方米文化活动室，80平方米舞台及配套宣传栏、广播、文化体育设施</t>
  </si>
  <si>
    <t>双槐树乡西川村卫生室建设和医疗设备配备</t>
  </si>
  <si>
    <t>双槐树乡2018年贫困人口基本医疗保险资助资金</t>
  </si>
  <si>
    <t>三财预（2018）515号</t>
  </si>
  <si>
    <t>关于下达017年度全市脱贫攻坚表彰奖励资金的通知</t>
  </si>
  <si>
    <t>双槐树乡2018年雨露计划项目(农村实用技术6期)</t>
  </si>
  <si>
    <t>对贫困群众进行3期实用技术培训</t>
  </si>
  <si>
    <t>卢财预整合（2018）85号</t>
  </si>
  <si>
    <t>双槐树乡东川村村级文化中心建设</t>
  </si>
  <si>
    <t>双槐树乡石门村村级文化中心建设</t>
  </si>
  <si>
    <t>石门村新建1300平广场一个，文化舞台1座，文化活动室90平、配套文化活动器材</t>
  </si>
  <si>
    <t>双槐树乡西桃花村村级文化中心建设</t>
  </si>
  <si>
    <t>新建1000平米文化广场1个，文化活动室各90平米，文化舞台1座，配备1套文化活动器材</t>
  </si>
  <si>
    <t>双槐树乡寺合院村村级文化中心建设</t>
  </si>
  <si>
    <t>新建1000平米文化广场1个，文化活动室1个90平米，文化舞台1座，配备1套文化活动器材</t>
  </si>
  <si>
    <t>双槐树乡北川村村级文化中心建设</t>
  </si>
  <si>
    <t>卢财预整合（2018）98号</t>
  </si>
  <si>
    <t>双槐树乡石门村村级卫生室建设项目</t>
  </si>
  <si>
    <t>建设1个90平米标准化卫生室并配备器材</t>
  </si>
  <si>
    <t>双槐树乡西桃花村村级卫生室建设项目</t>
  </si>
  <si>
    <t>双龙湾镇2018年贫困人口基本医疗保险资助资金</t>
  </si>
  <si>
    <t>医疗保险补助</t>
  </si>
  <si>
    <t>双龙湾镇2018年雨露计划项目(农村实用技术13期)</t>
  </si>
  <si>
    <t>双龙湾镇蚂蚁岭村标准化卫生室项目</t>
  </si>
  <si>
    <t>蚂蚁岭村</t>
  </si>
  <si>
    <t>修建85.14㎡村卫生室，卫生室门前硬化、
厕所修建</t>
  </si>
  <si>
    <t>双龙湾镇龙驹村标准化卫生室项目</t>
  </si>
  <si>
    <t>修建129㎡村卫生室，卫生室门前硬化、
厕所修建</t>
  </si>
  <si>
    <t>双龙湾镇镇西虎岭村村室建设与文化广场项目</t>
  </si>
  <si>
    <t>硬化村文化广场340㎡，新建村室大门楼及村部文化墙一座，加固河堤长70m，在河堤之上新建汉白玉栏杆长180m，高1.2m，并绿化美化。</t>
  </si>
  <si>
    <t>双龙湾镇草沟村综合文化服务中心</t>
  </si>
  <si>
    <t>建设文化活动室124㎡和室外工程，简易舞台50㎡，广场硬化420㎡，建设标准化篮球场一座，乒乓球台2套，健身器材10件，灯光音响设备一套</t>
  </si>
  <si>
    <t>双龙湾镇河东村村室建设与文化广场</t>
  </si>
  <si>
    <t>河东村</t>
  </si>
  <si>
    <t>修建村室为2层砖混结构总面积为304平方米,露天舞台102平方米,硬化文化活动中心场地面积472.5平方米,配套健身器材10套,舞台灯光1套。配套修建大门一座,院墙方钢国栏29m,同时根据项目村建设标准配备文化体育广播宣传教育设施</t>
  </si>
  <si>
    <t>瓦窑沟乡里曼坪村文化建设</t>
  </si>
  <si>
    <t>里坪村</t>
  </si>
  <si>
    <t>新建文化活动广场1000㎡，新建文化活动室90㎡，新建简易舞台50㎡，配套文化器材、广播器材、体育器材、宣传栏</t>
  </si>
  <si>
    <t>瓦窑沟乡耿店村文化建设</t>
  </si>
  <si>
    <t>瓦窑沟乡上河村文化建设</t>
  </si>
  <si>
    <t>瓦窑沟乡瓦窑沟村文化建设</t>
  </si>
  <si>
    <t>瓦窑沟乡胡家坪村文化建设</t>
  </si>
  <si>
    <t>胡家坪村</t>
  </si>
  <si>
    <t>瓦窑沟乡上河村卫生室建设和医疗设备配备</t>
  </si>
  <si>
    <t>瓦窑沟乡胡家坪村卫生室建设和医疗设备配备</t>
  </si>
  <si>
    <t>瓦窑沟乡2018年贫困人口基本医疗保险资助资金</t>
  </si>
  <si>
    <t>完成对全乡3763名贫困户的基本医疗保险费免费缴纳</t>
  </si>
  <si>
    <t>瓦窑沟乡2018年雨露计划项目(农村实用技术9期)</t>
  </si>
  <si>
    <t>上河、下河、观沟、金庄、西大坪、瓦窑沟、龙泉坪、胡家坪、瓦窑沟9个村农村技术培训</t>
  </si>
  <si>
    <t>瓦窑沟乡西大坪村公共设施类扶贫项目（小计）</t>
  </si>
  <si>
    <t>党群服务中心、卫生室、文化舞台、文化活动广场、文化体育器材设备采购</t>
  </si>
  <si>
    <t>瓦窑沟乡观沟村公共设施类扶贫项目（小计）</t>
  </si>
  <si>
    <t>舞台、广场、卫生室、文化活动室、文化体育器材设备采购</t>
  </si>
  <si>
    <t>瓦窑沟乡韩庄村公共设施类扶贫项目（小计）</t>
  </si>
  <si>
    <t>文化舞台建设、文化体育器材设备采购</t>
  </si>
  <si>
    <t>瓦窑沟乡金庄村公共设施类扶贫项目（小计）</t>
  </si>
  <si>
    <t>党群服务中心、卫生室、文化活动室、文化活动广场、文化体育器材设备采购</t>
  </si>
  <si>
    <t>瓦窑沟乡代柏村公共设施类扶贫项目（小计）</t>
  </si>
  <si>
    <t>文化活动室、文化广场、舞台、文化体育器材设备采购</t>
  </si>
  <si>
    <t>瓦窑沟乡下河村公共设施类扶贫项目（小计）</t>
  </si>
  <si>
    <t>综合楼、文化广场、舞台、文化体育器材设备采购</t>
  </si>
  <si>
    <t>卢财预整合（2018）178号</t>
  </si>
  <si>
    <t>关于下达瓦窑沟乡高河村卫生室、村室提升改造艰涩和项目资金的通知</t>
  </si>
  <si>
    <t>高河村</t>
  </si>
  <si>
    <t>新建木屋90㎡，改造旧村室100㎡，改造厕所一个</t>
  </si>
  <si>
    <t>卢财预拨（2018）94号</t>
  </si>
  <si>
    <t>2017年度全市脱贫攻坚表彰奖励资金</t>
  </si>
  <si>
    <t>瓦窑沟乡</t>
  </si>
  <si>
    <t>奖励脱贫先进7人</t>
  </si>
  <si>
    <t>徐家湾乡徐庄村文化建设</t>
  </si>
  <si>
    <t>徐庄</t>
  </si>
  <si>
    <t>徐庄村文化配套设施</t>
  </si>
  <si>
    <t>徐家湾乡2018年贫困人口基本医疗保险资助资金</t>
  </si>
  <si>
    <t>为贫困户每人30元医疗保险</t>
  </si>
  <si>
    <t>徐家湾乡2018年雨露计划项目(农村实用技术5期)</t>
  </si>
  <si>
    <t>全年开展5期实用技术培训班</t>
  </si>
  <si>
    <t>卢财预整合（2018）101号</t>
  </si>
  <si>
    <t>徐家湾乡易地搬迁社区休闲广场工程</t>
  </si>
  <si>
    <t>徐家湾</t>
  </si>
  <si>
    <t>修建占地约6亩的休闲广场一处</t>
  </si>
  <si>
    <t>卢财预整合（2018）110号</t>
  </si>
  <si>
    <t>徐家湾乡鳌家村文化项目建设工程</t>
  </si>
  <si>
    <t>鳌家</t>
  </si>
  <si>
    <t>修建500平米文化舞台一座，改造120平米文化活动室，购置健身设备10套</t>
  </si>
  <si>
    <t>朱阳关镇槐树村文化建设</t>
  </si>
  <si>
    <t>槐树村</t>
  </si>
  <si>
    <t>151户641人</t>
  </si>
  <si>
    <t>朱阳关镇河南村文化建设</t>
  </si>
  <si>
    <t xml:space="preserve"> 新建简易舞台50㎡，配套文化器材、广播器材、体育器材、宣传栏</t>
  </si>
  <si>
    <t>245户1079人</t>
  </si>
  <si>
    <t>朱阳关镇壮子沟村文化建设</t>
  </si>
  <si>
    <t>壮子沟村</t>
  </si>
  <si>
    <t>新建文化活动广场1300㎡，  新建简易舞台80㎡，配套文化器材、广播器材、体育器材、宣传栏</t>
  </si>
  <si>
    <t>89户311人</t>
  </si>
  <si>
    <t>朱阳关镇穆庄村文化建设</t>
  </si>
  <si>
    <t>穆庄村</t>
  </si>
  <si>
    <t>新建简易舞台80㎡，配套文化器材、广播器材、体育器材、宣传栏</t>
  </si>
  <si>
    <t>141户536人</t>
  </si>
  <si>
    <t>朱阳关镇2018年贫困人口基本医疗保险资助资金</t>
  </si>
  <si>
    <t>贫困户补助30元医疗保险</t>
  </si>
  <si>
    <t>朱阳关镇2018年雨露计划项目(农村实用技术10期)</t>
  </si>
  <si>
    <t>岭东、涧北沟、杜店村、朱阳关村、毛庄村、漂池村、河南村</t>
  </si>
  <si>
    <t>农业技术培训</t>
  </si>
  <si>
    <t>22户22人</t>
  </si>
  <si>
    <t>朱阳关镇漂池村标准化卫生室建设项目</t>
  </si>
  <si>
    <t>漂池村</t>
  </si>
  <si>
    <t xml:space="preserve">新建村卫生室120平方米，配置相关医疗设备
</t>
  </si>
  <si>
    <t>750户2719人</t>
  </si>
  <si>
    <t>朱阳关镇党建+电商+扶贫项目</t>
  </si>
  <si>
    <t>朱阳关村、岭东村</t>
  </si>
  <si>
    <t xml:space="preserve">建设装修镇服务中心、岭东店面200平方米
</t>
  </si>
  <si>
    <t>723户2978人</t>
  </si>
  <si>
    <t>朱阳关镇毛庄村广场、舞台工程</t>
  </si>
  <si>
    <t>新建文化活动广场1000㎡，新建舞台80㎡，文化体育器材1套</t>
  </si>
  <si>
    <t>170户640人</t>
  </si>
  <si>
    <t>卢氏县财政局关于下达2018年贫困人口基本医疗保险资助资金的通知</t>
  </si>
  <si>
    <t>城关镇2018年贫困人口基本医疗保险资助资金</t>
  </si>
  <si>
    <t>城关镇人民政府</t>
  </si>
  <si>
    <t>城关镇北关村、西北街村、北石桥村</t>
  </si>
  <si>
    <t>全镇34户69人贫困户每人补助医保保险30元</t>
  </si>
  <si>
    <t>卢财预整合（2018）174号</t>
  </si>
  <si>
    <t>贫困群体意外伤害保险和大病兜底医疗保险资金</t>
  </si>
  <si>
    <t>社保股</t>
  </si>
  <si>
    <t>每人100元的意外伤害保险、每人90元的大病兜底医疗保险，县财政负担10%部分</t>
  </si>
  <si>
    <t>卢财预整合（2018）179号</t>
  </si>
  <si>
    <t>关于下达2017年建档立卡贫困户大病补充医疗保险缺口资金的通知</t>
  </si>
  <si>
    <t>2017年困难群众大病补充医疗保险缺口资金</t>
  </si>
  <si>
    <t>大病补充医疗保险县级按40%筹资</t>
  </si>
  <si>
    <t>卢财预整合（2018）166号</t>
  </si>
  <si>
    <t>标准化卫生室设备采购</t>
  </si>
  <si>
    <t>卫健委</t>
  </si>
  <si>
    <t>卢财预整合（2018）34号</t>
  </si>
  <si>
    <t>卢氏县财政局关于下达2018年度春季建档立卡幼儿生活补助费和残疾儿童资助金的通知</t>
  </si>
  <si>
    <t>2018年春季建档立卡
幼儿生活补助</t>
  </si>
  <si>
    <t>学生资助管理中心</t>
  </si>
  <si>
    <t>卢财预整合（2018）115号</t>
  </si>
  <si>
    <t>卢氏县财政局关于下达2018年春季建档立卡幼儿生活补助资金的通知</t>
  </si>
  <si>
    <t>卢财预整合（2018）175号</t>
  </si>
  <si>
    <t>关于下达义务教育建档立卡学生省定营养餐、寄宿生生活费补助缺口资金的通知</t>
  </si>
  <si>
    <t>2018年秋季建档立卡学生省定营养餐补助资金</t>
  </si>
  <si>
    <t>2018年秋季家庭经济困难寄宿生生活补助资金</t>
  </si>
  <si>
    <t>卢财预整合（2018）176号</t>
  </si>
  <si>
    <t>卢氏县财政局关于下达2018年度秋季学前教育保教费、生活补助费缺口资金的通知</t>
  </si>
  <si>
    <t>2018年秋季建档立卡
幼儿保教费生活补助</t>
  </si>
  <si>
    <t>建设1.2KW电站（安装光伏电板40块及配套设施</t>
  </si>
  <si>
    <t>358户1241人</t>
  </si>
  <si>
    <t>东明镇优秀党支部书记雷富强、脱贫先进户徐松、郭换东、张占朝、李石芳每人2000元</t>
  </si>
  <si>
    <t>文峪乡</t>
  </si>
  <si>
    <t>先进户补助</t>
  </si>
  <si>
    <t>代家</t>
  </si>
  <si>
    <t>奖励优秀村党支部书记1名和脱贫先进户9名，每人2000元。</t>
  </si>
  <si>
    <t>全市脱贫攻坚优秀支书及先进户奖励资金</t>
  </si>
  <si>
    <t>五里川镇</t>
  </si>
  <si>
    <t>付全市脱贫攻坚优秀支书及先进户奖励资金，每人2000元，共8人。</t>
  </si>
  <si>
    <t>对1个优秀村支书和5个先进个人进行奖励，每人2000元</t>
  </si>
  <si>
    <t>1户1人</t>
  </si>
  <si>
    <t>官道口镇2018年贫困人口基本医疗保险资助资金</t>
  </si>
  <si>
    <t>脱贫户奖励</t>
  </si>
  <si>
    <t>社区办公室空调4台，办公桌15个，公共椅子10个，椅子54个，文件柜2个，会议桌，书柜等</t>
  </si>
  <si>
    <t>市派第一书记官道口镇三官庙村村室
修缮项目</t>
  </si>
  <si>
    <t>三官庙村</t>
  </si>
  <si>
    <t>三官庙村村室修缮树脂瓦、钢架楼梯灯</t>
  </si>
  <si>
    <t>对脱贫攻坚先进个人奖励</t>
  </si>
  <si>
    <t>2017年全市脱贫表彰奖励</t>
  </si>
  <si>
    <t>用于8个脱贫先进户和1个优秀村党支部书记奖励，标准2000元/人</t>
  </si>
  <si>
    <t>5人</t>
  </si>
  <si>
    <t>2017年度脱贫攻坚奖励5人</t>
  </si>
  <si>
    <t>潘河乡</t>
  </si>
  <si>
    <t>6名市级先进个人奖励资金</t>
  </si>
  <si>
    <t>王随成、张小学、马旭照、莫金粉四人奖励</t>
  </si>
  <si>
    <t>脱贫攻坚先进个人奖励资金</t>
  </si>
  <si>
    <t>用于双槐树乡2017年度全市脱贫攻坚表彰奖励，其中优秀村党支部书记20人，脱贫先进户100人</t>
  </si>
  <si>
    <t>乱石村、久富村、东虎岭村
蚂蚁岭村、河东村</t>
  </si>
  <si>
    <t>用于全市脱贫攻坚先进奖励
共6人，每人2000元</t>
  </si>
  <si>
    <t>为4户贫困给予奖励</t>
  </si>
  <si>
    <t>朱阳关</t>
  </si>
  <si>
    <t>三财预（2018）581号</t>
  </si>
  <si>
    <t>关于下达产业扶贫基地奖补资金的通知</t>
  </si>
  <si>
    <t>三财预（2018）581号卢财预拨（2018)107号</t>
  </si>
  <si>
    <t>2018年市级产业扶贫季度奖补资金</t>
  </si>
  <si>
    <t>卢氏县第一批市级产业扶贫基地奖补项目</t>
  </si>
  <si>
    <t>针对龙头企业、合作社的产业扶贫基地进行奖励</t>
  </si>
  <si>
    <t>脱贫先进户奖励</t>
  </si>
  <si>
    <t>卢财预收（2018）179号；卢财预收（2018）45号</t>
  </si>
  <si>
    <t>关于下达贫困户免费手术资金的通知</t>
  </si>
  <si>
    <t>贫困户免费手术资金</t>
  </si>
  <si>
    <t>卢氏县中医院、卢氏县二院</t>
  </si>
  <si>
    <t>为贫困户实施大病救治医保等其他救助资金报销后剩余个人承担部分进行补助</t>
  </si>
  <si>
    <r>
      <rPr>
        <sz val="10"/>
        <rFont val="宋体"/>
        <charset val="134"/>
        <scheme val="minor"/>
      </rPr>
      <t>卢财预收（201</t>
    </r>
    <r>
      <rPr>
        <sz val="10"/>
        <rFont val="宋体"/>
        <charset val="134"/>
      </rPr>
      <t>8）240号</t>
    </r>
  </si>
  <si>
    <t>关于下达2016年易地扶贫搬迁增加任务县级配套资金的通知</t>
  </si>
  <si>
    <t>卢财预收（2018）240号</t>
  </si>
  <si>
    <t>易地扶贫搬迁横涧园区安置点建设项目</t>
  </si>
  <si>
    <t>易地扶贫搬迁</t>
  </si>
  <si>
    <t>横涧乡营子村</t>
  </si>
  <si>
    <t>建设易地扶贫搬迁安置房屋2770套，83栋楼，建筑面积267000平米</t>
  </si>
  <si>
    <t>卢财预收（2018）84号</t>
  </si>
  <si>
    <t>关于下达横涧营子易地扶贫搬迁安置点土地竞拍保证金的通知</t>
  </si>
  <si>
    <t>易地扶贫搬迁安置点土地款</t>
  </si>
  <si>
    <r>
      <rPr>
        <sz val="10"/>
        <rFont val="宋体"/>
        <charset val="134"/>
        <scheme val="minor"/>
      </rPr>
      <t>卢财预收（201</t>
    </r>
    <r>
      <rPr>
        <sz val="10"/>
        <rFont val="宋体"/>
        <charset val="134"/>
      </rPr>
      <t>8）113号</t>
    </r>
  </si>
  <si>
    <t>关于下达2016年易地搬迁扶贫宅基地复垦项目工程监理费资金的通知</t>
  </si>
  <si>
    <t>卢财预收（2018）113号</t>
  </si>
  <si>
    <t>卢氏县2016年易地扶贫搬迁宅基地复垦项目</t>
  </si>
  <si>
    <t>宅基地复垦</t>
  </si>
  <si>
    <t>卢氏县国土资源局</t>
  </si>
  <si>
    <t>在东明镇等18个乡镇235个行政村实施</t>
  </si>
  <si>
    <t>工程监理</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</si>
</sst>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F800]dddd\,\ mmmm\ dd\,\ yyyy"/>
    <numFmt numFmtId="178" formatCode="0.000_);[Red]\(0.000\)"/>
    <numFmt numFmtId="179" formatCode="yyyy/m/d;@"/>
  </numFmts>
  <fonts count="38">
    <font>
      <sz val="11"/>
      <color theme="1"/>
      <name val="宋体"/>
      <charset val="134"/>
      <scheme val="minor"/>
    </font>
    <font>
      <b/>
      <sz val="18"/>
      <name val="宋体"/>
      <charset val="134"/>
      <scheme val="minor"/>
    </font>
    <font>
      <sz val="10"/>
      <name val="宋体"/>
      <charset val="134"/>
      <scheme val="minor"/>
    </font>
    <font>
      <sz val="11"/>
      <name val="宋体"/>
      <charset val="134"/>
      <scheme val="minor"/>
    </font>
    <font>
      <b/>
      <sz val="16"/>
      <name val="宋体"/>
      <charset val="134"/>
      <scheme val="minor"/>
    </font>
    <font>
      <sz val="10"/>
      <name val="宋体"/>
      <charset val="134"/>
    </font>
    <font>
      <sz val="9"/>
      <name val="宋体"/>
      <charset val="134"/>
    </font>
    <font>
      <b/>
      <sz val="10"/>
      <name val="宋体"/>
      <charset val="134"/>
      <scheme val="minor"/>
    </font>
    <font>
      <sz val="9"/>
      <name val="华文仿宋"/>
      <charset val="134"/>
    </font>
    <font>
      <sz val="10"/>
      <color theme="1"/>
      <name val="宋体"/>
      <charset val="134"/>
      <scheme val="minor"/>
    </font>
    <font>
      <sz val="11"/>
      <name val="仿宋"/>
      <charset val="134"/>
    </font>
    <font>
      <sz val="10"/>
      <name val="仿宋"/>
      <charset val="134"/>
    </font>
    <font>
      <b/>
      <sz val="16"/>
      <name val="宋体"/>
      <charset val="134"/>
    </font>
    <font>
      <sz val="11"/>
      <color theme="0"/>
      <name val="宋体"/>
      <charset val="0"/>
      <scheme val="minor"/>
    </font>
    <font>
      <sz val="12"/>
      <name val="宋体"/>
      <charset val="134"/>
    </font>
    <font>
      <sz val="11"/>
      <color theme="1"/>
      <name val="宋体"/>
      <charset val="0"/>
      <scheme val="minor"/>
    </font>
    <font>
      <sz val="11"/>
      <color rgb="FF9C6500"/>
      <name val="宋体"/>
      <charset val="0"/>
      <scheme val="minor"/>
    </font>
    <font>
      <sz val="11"/>
      <color rgb="FFFA7D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006100"/>
      <name val="宋体"/>
      <charset val="0"/>
      <scheme val="minor"/>
    </font>
    <font>
      <sz val="11"/>
      <color rgb="FFFF0000"/>
      <name val="宋体"/>
      <charset val="0"/>
      <scheme val="minor"/>
    </font>
    <font>
      <sz val="11"/>
      <color indexed="8"/>
      <name val="宋体"/>
      <charset val="134"/>
    </font>
    <font>
      <i/>
      <sz val="11"/>
      <color rgb="FF7F7F7F"/>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theme="1"/>
      <name val="宋体"/>
      <charset val="0"/>
      <scheme val="minor"/>
    </font>
    <font>
      <b/>
      <sz val="13"/>
      <color theme="3"/>
      <name val="宋体"/>
      <charset val="134"/>
      <scheme val="minor"/>
    </font>
    <font>
      <sz val="11"/>
      <name val="宋体"/>
      <charset val="134"/>
    </font>
    <font>
      <b/>
      <sz val="11"/>
      <color rgb="FFFA7D00"/>
      <name val="宋体"/>
      <charset val="0"/>
      <scheme val="minor"/>
    </font>
    <font>
      <b/>
      <sz val="11"/>
      <color rgb="FFFFFFFF"/>
      <name val="宋体"/>
      <charset val="0"/>
      <scheme val="minor"/>
    </font>
    <font>
      <sz val="11"/>
      <color theme="1"/>
      <name val="Tahoma"/>
      <charset val="134"/>
    </font>
    <font>
      <sz val="11"/>
      <color rgb="FF000000"/>
      <name val="Tahoma"/>
      <charset val="134"/>
    </font>
    <font>
      <sz val="11"/>
      <color rgb="FF000000"/>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26"/>
      </patternFill>
    </fill>
    <fill>
      <patternFill patternType="solid">
        <fgColor theme="9"/>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92">
    <xf numFmtId="0" fontId="0" fillId="0" borderId="0">
      <alignment vertical="center"/>
    </xf>
    <xf numFmtId="42" fontId="0" fillId="0" borderId="0" applyFont="0" applyFill="0" applyBorder="0" applyAlignment="0" applyProtection="0">
      <alignment vertical="center"/>
    </xf>
    <xf numFmtId="0" fontId="15" fillId="22" borderId="0" applyNumberFormat="0" applyBorder="0" applyAlignment="0" applyProtection="0">
      <alignment vertical="center"/>
    </xf>
    <xf numFmtId="0" fontId="27" fillId="18" borderId="9" applyNumberFormat="0" applyAlignment="0" applyProtection="0">
      <alignment vertical="center"/>
    </xf>
    <xf numFmtId="44" fontId="0" fillId="0" borderId="0" applyFont="0" applyFill="0" applyBorder="0" applyAlignment="0" applyProtection="0">
      <alignment vertical="center"/>
    </xf>
    <xf numFmtId="0" fontId="24" fillId="0" borderId="0"/>
    <xf numFmtId="0" fontId="14" fillId="0" borderId="0"/>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26" fillId="17" borderId="0" applyNumberFormat="0" applyBorder="0" applyAlignment="0" applyProtection="0">
      <alignment vertical="center"/>
    </xf>
    <xf numFmtId="43" fontId="0" fillId="0" borderId="0" applyFont="0" applyFill="0" applyBorder="0" applyAlignment="0" applyProtection="0">
      <alignment vertical="center"/>
    </xf>
    <xf numFmtId="0" fontId="13" fillId="2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27"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7" applyNumberFormat="0" applyFill="0" applyAlignment="0" applyProtection="0">
      <alignment vertical="center"/>
    </xf>
    <xf numFmtId="0" fontId="31" fillId="0" borderId="7" applyNumberFormat="0" applyFill="0" applyAlignment="0" applyProtection="0">
      <alignment vertical="center"/>
    </xf>
    <xf numFmtId="178" fontId="14" fillId="0" borderId="0">
      <alignment vertical="center"/>
    </xf>
    <xf numFmtId="0" fontId="13" fillId="30" borderId="0" applyNumberFormat="0" applyBorder="0" applyAlignment="0" applyProtection="0">
      <alignment vertical="center"/>
    </xf>
    <xf numFmtId="0" fontId="21" fillId="0" borderId="8" applyNumberFormat="0" applyFill="0" applyAlignment="0" applyProtection="0">
      <alignment vertical="center"/>
    </xf>
    <xf numFmtId="0" fontId="13" fillId="28" borderId="0" applyNumberFormat="0" applyBorder="0" applyAlignment="0" applyProtection="0">
      <alignment vertical="center"/>
    </xf>
    <xf numFmtId="0" fontId="29" fillId="21" borderId="10" applyNumberFormat="0" applyAlignment="0" applyProtection="0">
      <alignment vertical="center"/>
    </xf>
    <xf numFmtId="0" fontId="33" fillId="21" borderId="9" applyNumberFormat="0" applyAlignment="0" applyProtection="0">
      <alignment vertical="center"/>
    </xf>
    <xf numFmtId="0" fontId="34" fillId="33" borderId="12" applyNumberFormat="0" applyAlignment="0" applyProtection="0">
      <alignment vertical="center"/>
    </xf>
    <xf numFmtId="0" fontId="15" fillId="16" borderId="0" applyNumberFormat="0" applyBorder="0" applyAlignment="0" applyProtection="0">
      <alignment vertical="center"/>
    </xf>
    <xf numFmtId="0" fontId="13" fillId="20" borderId="0" applyNumberFormat="0" applyBorder="0" applyAlignment="0" applyProtection="0">
      <alignment vertical="center"/>
    </xf>
    <xf numFmtId="0" fontId="17" fillId="0" borderId="6" applyNumberFormat="0" applyFill="0" applyAlignment="0" applyProtection="0">
      <alignment vertical="center"/>
    </xf>
    <xf numFmtId="0" fontId="30" fillId="0" borderId="11" applyNumberFormat="0" applyFill="0" applyAlignment="0" applyProtection="0">
      <alignment vertical="center"/>
    </xf>
    <xf numFmtId="0" fontId="22" fillId="12" borderId="0" applyNumberFormat="0" applyBorder="0" applyAlignment="0" applyProtection="0">
      <alignment vertical="center"/>
    </xf>
    <xf numFmtId="0" fontId="14" fillId="0" borderId="0"/>
    <xf numFmtId="0" fontId="0" fillId="0" borderId="0">
      <alignment vertical="center"/>
    </xf>
    <xf numFmtId="0" fontId="16" fillId="10" borderId="0" applyNumberFormat="0" applyBorder="0" applyAlignment="0" applyProtection="0">
      <alignment vertical="center"/>
    </xf>
    <xf numFmtId="0" fontId="14" fillId="0" borderId="0"/>
    <xf numFmtId="0" fontId="13" fillId="24" borderId="0" applyNumberFormat="0" applyBorder="0" applyAlignment="0" applyProtection="0">
      <alignment vertical="center"/>
    </xf>
    <xf numFmtId="0" fontId="14" fillId="0" borderId="0"/>
    <xf numFmtId="0" fontId="15" fillId="23" borderId="0" applyNumberFormat="0" applyBorder="0" applyAlignment="0" applyProtection="0">
      <alignment vertical="center"/>
    </xf>
    <xf numFmtId="0" fontId="15" fillId="6" borderId="0" applyNumberFormat="0" applyBorder="0" applyAlignment="0" applyProtection="0">
      <alignment vertical="center"/>
    </xf>
    <xf numFmtId="0" fontId="15" fillId="26" borderId="0" applyNumberFormat="0" applyBorder="0" applyAlignment="0" applyProtection="0">
      <alignment vertical="center"/>
    </xf>
    <xf numFmtId="0" fontId="14" fillId="0" borderId="0"/>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3" fillId="34" borderId="0" applyNumberFormat="0" applyBorder="0" applyAlignment="0" applyProtection="0">
      <alignment vertical="center"/>
    </xf>
    <xf numFmtId="0" fontId="13" fillId="35" borderId="0" applyNumberFormat="0" applyBorder="0" applyAlignment="0" applyProtection="0">
      <alignment vertical="center"/>
    </xf>
    <xf numFmtId="0" fontId="14" fillId="0" borderId="0"/>
    <xf numFmtId="0" fontId="15" fillId="29" borderId="0" applyNumberFormat="0" applyBorder="0" applyAlignment="0" applyProtection="0">
      <alignment vertical="center"/>
    </xf>
    <xf numFmtId="0" fontId="15" fillId="14" borderId="0" applyNumberFormat="0" applyBorder="0" applyAlignment="0" applyProtection="0">
      <alignment vertical="center"/>
    </xf>
    <xf numFmtId="0" fontId="35" fillId="0" borderId="0"/>
    <xf numFmtId="0" fontId="13" fillId="19" borderId="0" applyNumberFormat="0" applyBorder="0" applyAlignment="0" applyProtection="0">
      <alignment vertical="center"/>
    </xf>
    <xf numFmtId="0" fontId="32" fillId="0" borderId="0">
      <alignment vertical="center"/>
    </xf>
    <xf numFmtId="0" fontId="15" fillId="11"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5" fillId="15" borderId="0" applyNumberFormat="0" applyBorder="0" applyAlignment="0" applyProtection="0">
      <alignment vertical="center"/>
    </xf>
    <xf numFmtId="0" fontId="13" fillId="9" borderId="0" applyNumberFormat="0" applyBorder="0" applyAlignment="0" applyProtection="0">
      <alignment vertical="center"/>
    </xf>
    <xf numFmtId="0" fontId="14" fillId="0" borderId="0"/>
    <xf numFmtId="0" fontId="14" fillId="0" borderId="0">
      <alignment vertical="center"/>
    </xf>
    <xf numFmtId="0" fontId="24" fillId="0" borderId="0">
      <alignment vertical="center"/>
    </xf>
    <xf numFmtId="0" fontId="24" fillId="0" borderId="0">
      <alignment vertical="center"/>
    </xf>
    <xf numFmtId="178" fontId="0"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0" fillId="0" borderId="0">
      <alignment vertical="center"/>
    </xf>
    <xf numFmtId="0" fontId="14" fillId="0" borderId="0"/>
    <xf numFmtId="0" fontId="36" fillId="0" borderId="0">
      <protection locked="0"/>
    </xf>
    <xf numFmtId="0" fontId="14" fillId="0" borderId="0"/>
    <xf numFmtId="0" fontId="14" fillId="0" borderId="0"/>
    <xf numFmtId="0" fontId="14" fillId="0" borderId="0">
      <alignment vertical="center"/>
    </xf>
    <xf numFmtId="0" fontId="37" fillId="0" borderId="0">
      <protection locked="0"/>
    </xf>
    <xf numFmtId="0" fontId="14" fillId="0" borderId="0"/>
    <xf numFmtId="0" fontId="14" fillId="0" borderId="0"/>
    <xf numFmtId="0" fontId="0" fillId="0" borderId="0">
      <alignment vertical="center"/>
    </xf>
    <xf numFmtId="0" fontId="14" fillId="0" borderId="0">
      <alignment vertical="center"/>
    </xf>
    <xf numFmtId="0" fontId="14" fillId="0" borderId="0">
      <alignment vertical="center"/>
    </xf>
    <xf numFmtId="0" fontId="14" fillId="0" borderId="0"/>
    <xf numFmtId="0" fontId="0" fillId="0" borderId="0">
      <alignment vertical="center"/>
    </xf>
    <xf numFmtId="177" fontId="14" fillId="0" borderId="0"/>
    <xf numFmtId="0" fontId="14" fillId="0" borderId="0"/>
    <xf numFmtId="0" fontId="0" fillId="0" borderId="0">
      <alignment vertical="center"/>
    </xf>
    <xf numFmtId="0" fontId="0" fillId="0" borderId="0">
      <alignment vertical="center"/>
    </xf>
    <xf numFmtId="0" fontId="35" fillId="0" borderId="0"/>
    <xf numFmtId="0" fontId="0" fillId="0" borderId="0">
      <alignment vertical="center"/>
    </xf>
    <xf numFmtId="0" fontId="14" fillId="0" borderId="0">
      <protection locked="0"/>
    </xf>
  </cellStyleXfs>
  <cellXfs count="190">
    <xf numFmtId="0" fontId="0" fillId="0" borderId="0" xfId="0">
      <alignment vertical="center"/>
    </xf>
    <xf numFmtId="0" fontId="1" fillId="0" borderId="0" xfId="61" applyFont="1" applyAlignment="1">
      <alignment horizontal="center" vertical="center"/>
    </xf>
    <xf numFmtId="0" fontId="2" fillId="0" borderId="0" xfId="61" applyFont="1" applyAlignment="1">
      <alignment horizontal="center" vertical="center"/>
    </xf>
    <xf numFmtId="0" fontId="2" fillId="0" borderId="0" xfId="61" applyFont="1" applyFill="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176" fontId="3" fillId="0" borderId="0" xfId="0" applyNumberFormat="1" applyFont="1">
      <alignment vertical="center"/>
    </xf>
    <xf numFmtId="0" fontId="4" fillId="0" borderId="0" xfId="61" applyFont="1" applyAlignment="1">
      <alignment horizontal="center" vertical="center"/>
    </xf>
    <xf numFmtId="0" fontId="4" fillId="0" borderId="0" xfId="61" applyFont="1" applyAlignment="1">
      <alignment horizontal="center" vertical="center" wrapText="1"/>
    </xf>
    <xf numFmtId="0" fontId="5" fillId="0" borderId="0" xfId="61" applyFont="1">
      <alignment vertical="center"/>
    </xf>
    <xf numFmtId="0" fontId="5" fillId="0" borderId="0" xfId="61" applyFont="1" applyAlignment="1">
      <alignment vertical="center" wrapText="1"/>
    </xf>
    <xf numFmtId="0" fontId="2" fillId="0" borderId="0" xfId="61" applyFont="1" applyBorder="1" applyAlignment="1">
      <alignment horizontal="center" vertical="center"/>
    </xf>
    <xf numFmtId="0" fontId="2" fillId="0" borderId="1" xfId="61" applyFont="1" applyBorder="1" applyAlignment="1">
      <alignment horizontal="center" vertical="center" wrapText="1"/>
    </xf>
    <xf numFmtId="0" fontId="2" fillId="0" borderId="2" xfId="61" applyFont="1" applyBorder="1" applyAlignment="1">
      <alignment horizontal="center" vertical="center" wrapText="1"/>
    </xf>
    <xf numFmtId="0" fontId="2" fillId="0" borderId="3" xfId="61"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5" fillId="0" borderId="3" xfId="66" applyFont="1" applyFill="1" applyBorder="1" applyAlignment="1">
      <alignment horizontal="center" vertical="center" wrapText="1"/>
    </xf>
    <xf numFmtId="0" fontId="2" fillId="0" borderId="3" xfId="66" applyFont="1" applyBorder="1" applyAlignment="1">
      <alignment horizontal="center" vertical="center" wrapText="1"/>
    </xf>
    <xf numFmtId="0" fontId="2" fillId="2" borderId="3" xfId="0" applyFont="1" applyFill="1" applyBorder="1" applyAlignment="1">
      <alignment horizontal="center" vertical="center" wrapText="1"/>
    </xf>
    <xf numFmtId="0" fontId="5" fillId="0" borderId="3" xfId="52" applyFont="1" applyFill="1" applyBorder="1" applyAlignment="1">
      <alignment horizontal="center" vertical="center" wrapText="1"/>
    </xf>
    <xf numFmtId="0" fontId="5" fillId="0" borderId="3" xfId="36" applyFont="1" applyFill="1" applyBorder="1" applyAlignment="1">
      <alignment horizontal="center" vertical="center" wrapText="1"/>
    </xf>
    <xf numFmtId="0" fontId="2" fillId="0" borderId="3" xfId="6" applyFont="1" applyFill="1" applyBorder="1" applyAlignment="1">
      <alignment horizontal="center" vertical="center"/>
    </xf>
    <xf numFmtId="0" fontId="5" fillId="0" borderId="3" xfId="0" applyFont="1" applyFill="1" applyBorder="1" applyAlignment="1">
      <alignment horizontal="center" vertical="center" wrapText="1"/>
    </xf>
    <xf numFmtId="0" fontId="2" fillId="0" borderId="3" xfId="6" applyFont="1" applyFill="1" applyBorder="1" applyAlignment="1">
      <alignment horizontal="center" vertical="center" wrapText="1"/>
    </xf>
    <xf numFmtId="0" fontId="2" fillId="0" borderId="3" xfId="61" applyFont="1" applyFill="1" applyBorder="1" applyAlignment="1">
      <alignment horizontal="center" vertical="center" wrapText="1"/>
    </xf>
    <xf numFmtId="0" fontId="5" fillId="0" borderId="3" xfId="65" applyFont="1" applyFill="1" applyBorder="1" applyAlignment="1">
      <alignment horizontal="center" vertical="center" wrapText="1"/>
    </xf>
    <xf numFmtId="0" fontId="2" fillId="0" borderId="3" xfId="6" applyFont="1" applyBorder="1" applyAlignment="1">
      <alignment horizontal="center" vertical="center" wrapText="1"/>
    </xf>
    <xf numFmtId="0" fontId="5" fillId="0" borderId="3" xfId="0" applyFont="1" applyFill="1" applyBorder="1" applyAlignment="1">
      <alignment horizontal="left" vertical="center" wrapText="1"/>
    </xf>
    <xf numFmtId="0" fontId="2" fillId="0" borderId="3" xfId="61" applyFont="1" applyFill="1" applyBorder="1" applyAlignment="1">
      <alignment horizontal="center" vertical="center"/>
    </xf>
    <xf numFmtId="0" fontId="2" fillId="0" borderId="3" xfId="0" applyFont="1" applyFill="1" applyBorder="1" applyAlignment="1">
      <alignment horizontal="center" vertical="center" wrapText="1"/>
    </xf>
    <xf numFmtId="0" fontId="5" fillId="0" borderId="3" xfId="79" applyFont="1" applyFill="1" applyBorder="1" applyAlignment="1">
      <alignment horizontal="center" vertical="center" wrapText="1"/>
    </xf>
    <xf numFmtId="0" fontId="2" fillId="0" borderId="3" xfId="68" applyFont="1" applyFill="1" applyBorder="1" applyAlignment="1">
      <alignment horizontal="center" vertical="center" wrapText="1"/>
    </xf>
    <xf numFmtId="0" fontId="2" fillId="0" borderId="3" xfId="66" applyNumberFormat="1" applyFont="1" applyFill="1" applyBorder="1" applyAlignment="1">
      <alignment horizontal="center" vertical="center" wrapText="1"/>
    </xf>
    <xf numFmtId="0" fontId="5" fillId="0" borderId="3" xfId="78" applyFont="1" applyFill="1" applyBorder="1" applyAlignment="1">
      <alignment horizontal="center" vertical="center" wrapText="1"/>
    </xf>
    <xf numFmtId="0" fontId="2" fillId="0" borderId="3" xfId="6" applyNumberFormat="1" applyFont="1" applyFill="1" applyBorder="1" applyAlignment="1">
      <alignment horizontal="center" vertical="center" wrapText="1"/>
    </xf>
    <xf numFmtId="0" fontId="5" fillId="0" borderId="3" xfId="54" applyFont="1" applyFill="1" applyBorder="1" applyAlignment="1">
      <alignment horizontal="center" vertical="center" wrapText="1"/>
    </xf>
    <xf numFmtId="0" fontId="2" fillId="0" borderId="3" xfId="66" applyFont="1" applyFill="1" applyBorder="1" applyAlignment="1">
      <alignment horizontal="center" vertical="center" wrapText="1"/>
    </xf>
    <xf numFmtId="0" fontId="5" fillId="0" borderId="3" xfId="40" applyFont="1" applyFill="1" applyBorder="1" applyAlignment="1">
      <alignment horizontal="center" vertical="center" wrapText="1"/>
    </xf>
    <xf numFmtId="0" fontId="5" fillId="0" borderId="3" xfId="61" applyFont="1" applyFill="1" applyBorder="1" applyAlignment="1">
      <alignment horizontal="center" vertical="center" wrapText="1"/>
    </xf>
    <xf numFmtId="0" fontId="5" fillId="0" borderId="3" xfId="82" applyFont="1" applyFill="1" applyBorder="1" applyAlignment="1">
      <alignment horizontal="center" vertical="center" wrapText="1"/>
    </xf>
    <xf numFmtId="0" fontId="2" fillId="0" borderId="3" xfId="82" applyFont="1" applyFill="1" applyBorder="1" applyAlignment="1">
      <alignment horizontal="center" vertical="center" wrapText="1"/>
    </xf>
    <xf numFmtId="176" fontId="4" fillId="0" borderId="0" xfId="61" applyNumberFormat="1" applyFont="1" applyAlignment="1">
      <alignment horizontal="center" vertical="center"/>
    </xf>
    <xf numFmtId="176" fontId="2" fillId="0" borderId="0" xfId="61" applyNumberFormat="1" applyFont="1" applyAlignment="1">
      <alignment horizontal="center" vertical="center"/>
    </xf>
    <xf numFmtId="176" fontId="5" fillId="0" borderId="1" xfId="61" applyNumberFormat="1" applyFont="1" applyBorder="1" applyAlignment="1">
      <alignment horizontal="center" vertical="center" wrapText="1"/>
    </xf>
    <xf numFmtId="176" fontId="5" fillId="0" borderId="3" xfId="61" applyNumberFormat="1" applyFont="1" applyBorder="1" applyAlignment="1">
      <alignment horizontal="center" vertical="center" wrapText="1"/>
    </xf>
    <xf numFmtId="0" fontId="2" fillId="0" borderId="3" xfId="0" applyFont="1" applyFill="1" applyBorder="1" applyAlignment="1">
      <alignment horizontal="center" vertical="center"/>
    </xf>
    <xf numFmtId="176" fontId="5" fillId="0" borderId="3" xfId="66"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176" fontId="5" fillId="0" borderId="3" xfId="36" applyNumberFormat="1" applyFont="1" applyFill="1" applyBorder="1" applyAlignment="1">
      <alignment horizontal="center" vertical="center" wrapText="1"/>
    </xf>
    <xf numFmtId="0" fontId="2" fillId="0" borderId="3" xfId="73" applyFont="1" applyBorder="1" applyAlignment="1" applyProtection="1">
      <alignment horizontal="center" vertical="center" wrapText="1"/>
    </xf>
    <xf numFmtId="0" fontId="2" fillId="0" borderId="3" xfId="74" applyFont="1" applyFill="1" applyBorder="1" applyAlignment="1" applyProtection="1">
      <alignment horizontal="center" vertical="center" wrapText="1"/>
    </xf>
    <xf numFmtId="176" fontId="5" fillId="0" borderId="3" xfId="65" applyNumberFormat="1" applyFont="1" applyFill="1" applyBorder="1" applyAlignment="1">
      <alignment horizontal="center" vertical="center" wrapText="1"/>
    </xf>
    <xf numFmtId="0" fontId="2" fillId="3" borderId="3" xfId="75" applyFont="1" applyFill="1" applyBorder="1" applyAlignment="1" applyProtection="1">
      <alignment horizontal="center" vertical="center" wrapText="1"/>
    </xf>
    <xf numFmtId="176" fontId="5" fillId="0" borderId="3" xfId="61" applyNumberFormat="1" applyFont="1" applyFill="1" applyBorder="1" applyAlignment="1">
      <alignment horizontal="center" vertical="center" wrapText="1"/>
    </xf>
    <xf numFmtId="176" fontId="5" fillId="0" borderId="3" xfId="79" applyNumberFormat="1" applyFont="1" applyFill="1" applyBorder="1" applyAlignment="1">
      <alignment horizontal="center" vertical="center" wrapText="1"/>
    </xf>
    <xf numFmtId="0" fontId="2" fillId="0" borderId="3" xfId="63" applyFont="1" applyFill="1" applyBorder="1" applyAlignment="1">
      <alignment horizontal="center" vertical="center" wrapText="1"/>
    </xf>
    <xf numFmtId="176" fontId="5" fillId="0" borderId="3" xfId="71" applyNumberFormat="1" applyFont="1" applyFill="1" applyBorder="1" applyAlignment="1">
      <alignment horizontal="center" vertical="center" wrapText="1"/>
    </xf>
    <xf numFmtId="0" fontId="2" fillId="0" borderId="0" xfId="61" applyNumberFormat="1" applyFont="1" applyAlignment="1">
      <alignment horizontal="center" vertical="center"/>
    </xf>
    <xf numFmtId="0" fontId="5" fillId="0" borderId="0" xfId="61" applyFont="1" applyAlignment="1">
      <alignment horizontal="center" vertical="center"/>
    </xf>
    <xf numFmtId="0" fontId="5" fillId="0" borderId="1" xfId="61" applyNumberFormat="1" applyFont="1" applyBorder="1" applyAlignment="1">
      <alignment horizontal="center" vertical="center" wrapText="1"/>
    </xf>
    <xf numFmtId="0" fontId="5" fillId="0" borderId="3" xfId="61" applyNumberFormat="1" applyFont="1" applyBorder="1" applyAlignment="1">
      <alignment horizontal="center" vertical="center" wrapText="1"/>
    </xf>
    <xf numFmtId="0" fontId="5" fillId="0" borderId="3" xfId="66"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xf>
    <xf numFmtId="0" fontId="5" fillId="0" borderId="3" xfId="65" applyNumberFormat="1" applyFont="1" applyFill="1" applyBorder="1" applyAlignment="1">
      <alignment horizontal="center" vertical="center" wrapText="1"/>
    </xf>
    <xf numFmtId="0" fontId="5" fillId="0" borderId="3" xfId="61" applyNumberFormat="1" applyFont="1" applyFill="1" applyBorder="1" applyAlignment="1">
      <alignment horizontal="center" vertical="center" wrapText="1"/>
    </xf>
    <xf numFmtId="0" fontId="5" fillId="0" borderId="3" xfId="79" applyNumberFormat="1" applyFont="1" applyFill="1" applyBorder="1" applyAlignment="1">
      <alignment horizontal="center" vertical="center" wrapText="1"/>
    </xf>
    <xf numFmtId="0" fontId="5" fillId="0" borderId="3" xfId="71" applyNumberFormat="1" applyFont="1" applyFill="1" applyBorder="1" applyAlignment="1">
      <alignment horizontal="center" vertical="center" wrapText="1"/>
    </xf>
    <xf numFmtId="0" fontId="5" fillId="0" borderId="0" xfId="61" applyFont="1" applyAlignment="1">
      <alignment horizontal="right" vertical="center"/>
    </xf>
    <xf numFmtId="0" fontId="2" fillId="0" borderId="3" xfId="61" applyFont="1" applyBorder="1" applyAlignment="1">
      <alignment horizontal="center" vertical="center"/>
    </xf>
    <xf numFmtId="0" fontId="2" fillId="2" borderId="3" xfId="61" applyFont="1" applyFill="1" applyBorder="1" applyAlignment="1">
      <alignment horizontal="center" vertical="center" wrapText="1"/>
    </xf>
    <xf numFmtId="0" fontId="2" fillId="2" borderId="3" xfId="61" applyFont="1" applyFill="1" applyBorder="1" applyAlignment="1">
      <alignment horizontal="center" vertical="center"/>
    </xf>
    <xf numFmtId="0" fontId="2" fillId="0" borderId="3" xfId="68" applyNumberFormat="1" applyFont="1" applyFill="1" applyBorder="1" applyAlignment="1">
      <alignment horizontal="center" vertical="center" wrapText="1"/>
    </xf>
    <xf numFmtId="0" fontId="2" fillId="0" borderId="3" xfId="7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3" xfId="0" applyFont="1" applyBorder="1" applyAlignment="1">
      <alignment horizontal="center" vertical="center"/>
    </xf>
    <xf numFmtId="0" fontId="5" fillId="0" borderId="3" xfId="79" applyFont="1" applyBorder="1" applyAlignment="1">
      <alignment horizontal="center" vertical="center" wrapText="1"/>
    </xf>
    <xf numFmtId="0" fontId="5" fillId="0" borderId="3" xfId="86"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52" applyFont="1" applyBorder="1" applyAlignment="1">
      <alignment horizontal="center" vertical="center" wrapText="1"/>
    </xf>
    <xf numFmtId="0" fontId="2" fillId="0" borderId="3" xfId="61" applyFont="1" applyFill="1" applyBorder="1" applyAlignment="1" applyProtection="1">
      <alignment horizontal="center" vertical="center" wrapText="1"/>
    </xf>
    <xf numFmtId="0" fontId="5" fillId="0" borderId="3" xfId="71" applyFont="1" applyFill="1" applyBorder="1" applyAlignment="1">
      <alignment horizontal="center" vertical="center" wrapText="1"/>
    </xf>
    <xf numFmtId="0" fontId="5" fillId="0" borderId="3" xfId="88"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2" borderId="3" xfId="87" applyNumberFormat="1" applyFont="1" applyFill="1" applyBorder="1" applyAlignment="1">
      <alignment horizontal="center" vertical="center" wrapText="1"/>
    </xf>
    <xf numFmtId="0" fontId="2" fillId="0" borderId="3" xfId="36" applyFont="1" applyFill="1" applyBorder="1" applyAlignment="1">
      <alignment horizontal="center" vertical="center" wrapText="1"/>
    </xf>
    <xf numFmtId="0" fontId="2" fillId="0" borderId="3" xfId="40" applyFont="1" applyFill="1" applyBorder="1" applyAlignment="1">
      <alignment horizontal="center" vertical="center" wrapText="1"/>
    </xf>
    <xf numFmtId="0" fontId="7" fillId="0" borderId="3" xfId="6" applyFont="1" applyFill="1" applyBorder="1" applyAlignment="1">
      <alignment horizontal="center" vertical="center" wrapText="1"/>
    </xf>
    <xf numFmtId="0" fontId="2" fillId="0" borderId="3" xfId="23" applyNumberFormat="1" applyFont="1" applyFill="1" applyBorder="1" applyAlignment="1">
      <alignment horizontal="center" vertical="center" wrapText="1"/>
    </xf>
    <xf numFmtId="0" fontId="2" fillId="0" borderId="3" xfId="64" applyNumberFormat="1" applyFont="1" applyFill="1" applyBorder="1" applyAlignment="1">
      <alignment horizontal="center" vertical="center" wrapText="1"/>
    </xf>
    <xf numFmtId="177" fontId="2" fillId="0" borderId="3" xfId="66" applyNumberFormat="1" applyFont="1" applyFill="1" applyBorder="1" applyAlignment="1">
      <alignment horizontal="center" vertical="center" wrapText="1"/>
    </xf>
    <xf numFmtId="0" fontId="2" fillId="0" borderId="3" xfId="65" applyFont="1" applyFill="1" applyBorder="1" applyAlignment="1">
      <alignment horizontal="center" vertical="center" wrapText="1"/>
    </xf>
    <xf numFmtId="0" fontId="5" fillId="0" borderId="3" xfId="36" applyNumberFormat="1" applyFont="1" applyFill="1" applyBorder="1" applyAlignment="1">
      <alignment horizontal="center" vertical="center" wrapText="1"/>
    </xf>
    <xf numFmtId="0" fontId="5" fillId="0" borderId="3" xfId="66" applyFont="1" applyBorder="1" applyAlignment="1">
      <alignment horizontal="center" vertical="center" wrapText="1"/>
    </xf>
    <xf numFmtId="0" fontId="8" fillId="2" borderId="3" xfId="0" applyFont="1" applyFill="1" applyBorder="1" applyAlignment="1">
      <alignment horizontal="center" vertical="center" wrapText="1"/>
    </xf>
    <xf numFmtId="0" fontId="2" fillId="2" borderId="3" xfId="66" applyFont="1" applyFill="1" applyBorder="1" applyAlignment="1">
      <alignment horizontal="center" vertical="center" wrapText="1"/>
    </xf>
    <xf numFmtId="0" fontId="2" fillId="0" borderId="3" xfId="52" applyNumberFormat="1" applyFont="1" applyFill="1" applyBorder="1" applyAlignment="1">
      <alignment horizontal="center" vertical="center" wrapText="1"/>
    </xf>
    <xf numFmtId="0" fontId="2" fillId="0" borderId="3" xfId="61" applyNumberFormat="1" applyFont="1" applyFill="1" applyBorder="1" applyAlignment="1">
      <alignment horizontal="center" vertical="center" wrapText="1"/>
    </xf>
    <xf numFmtId="0" fontId="5" fillId="0" borderId="3" xfId="67" applyFont="1" applyBorder="1" applyAlignment="1">
      <alignment horizontal="center" vertical="center" wrapText="1"/>
    </xf>
    <xf numFmtId="0" fontId="2" fillId="0" borderId="3" xfId="67" applyFont="1" applyFill="1" applyBorder="1" applyAlignment="1">
      <alignment horizontal="center" vertical="center" wrapText="1"/>
    </xf>
    <xf numFmtId="0" fontId="5" fillId="0" borderId="3" xfId="0" applyFont="1" applyFill="1" applyBorder="1" applyAlignment="1">
      <alignment horizontal="center" vertical="center"/>
    </xf>
    <xf numFmtId="0" fontId="2" fillId="0" borderId="3" xfId="0" applyFont="1" applyFill="1" applyBorder="1" applyAlignment="1">
      <alignment vertical="center" wrapText="1"/>
    </xf>
    <xf numFmtId="0" fontId="5" fillId="0" borderId="3" xfId="0" applyFont="1" applyFill="1" applyBorder="1" applyAlignment="1">
      <alignment vertical="center" wrapText="1"/>
    </xf>
    <xf numFmtId="0" fontId="5" fillId="0" borderId="3" xfId="70" applyFont="1" applyFill="1" applyBorder="1" applyAlignment="1">
      <alignment horizontal="center" vertical="center" wrapText="1"/>
    </xf>
    <xf numFmtId="0" fontId="5" fillId="0" borderId="3" xfId="35" applyFont="1" applyFill="1" applyBorder="1" applyAlignment="1">
      <alignment horizontal="center" vertical="center" wrapText="1"/>
    </xf>
    <xf numFmtId="0" fontId="2" fillId="0" borderId="3" xfId="79" applyNumberFormat="1" applyFont="1" applyFill="1" applyBorder="1" applyAlignment="1">
      <alignment horizontal="center" vertical="center" wrapText="1"/>
    </xf>
    <xf numFmtId="0" fontId="2" fillId="0" borderId="3" xfId="9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40" applyFont="1" applyBorder="1" applyAlignment="1">
      <alignment horizontal="center" vertical="center" wrapText="1"/>
    </xf>
    <xf numFmtId="0" fontId="2" fillId="2" borderId="3" xfId="65" applyFont="1" applyFill="1" applyBorder="1" applyAlignment="1">
      <alignment horizontal="center" vertical="center" wrapText="1"/>
    </xf>
    <xf numFmtId="0" fontId="2" fillId="0" borderId="3" xfId="40" applyFont="1" applyBorder="1" applyAlignment="1">
      <alignment horizontal="center" vertical="center" wrapText="1"/>
    </xf>
    <xf numFmtId="0" fontId="2" fillId="3" borderId="3" xfId="76" applyFont="1" applyFill="1" applyBorder="1" applyAlignment="1" applyProtection="1">
      <alignment horizontal="center" vertical="center" wrapText="1"/>
    </xf>
    <xf numFmtId="176" fontId="5" fillId="0" borderId="3" xfId="71" applyNumberFormat="1" applyFont="1" applyFill="1" applyBorder="1" applyAlignment="1">
      <alignment horizontal="center" vertical="center"/>
    </xf>
    <xf numFmtId="0" fontId="2" fillId="0" borderId="3" xfId="73" applyFont="1" applyBorder="1" applyAlignment="1" applyProtection="1">
      <alignment horizontal="center" vertical="center"/>
    </xf>
    <xf numFmtId="0" fontId="2" fillId="0" borderId="3" xfId="77" applyFont="1" applyBorder="1" applyAlignment="1" applyProtection="1">
      <alignment horizontal="center" vertical="center"/>
    </xf>
    <xf numFmtId="0" fontId="5" fillId="0" borderId="3" xfId="71" applyNumberFormat="1" applyFont="1" applyFill="1" applyBorder="1" applyAlignment="1">
      <alignment horizontal="center" vertical="center"/>
    </xf>
    <xf numFmtId="0" fontId="2" fillId="0" borderId="3" xfId="0" applyFont="1" applyBorder="1">
      <alignment vertical="center"/>
    </xf>
    <xf numFmtId="0" fontId="2" fillId="0" borderId="3" xfId="65" applyFont="1" applyBorder="1" applyAlignment="1">
      <alignment horizontal="center" vertical="center" wrapText="1"/>
    </xf>
    <xf numFmtId="0" fontId="5" fillId="0" borderId="3" xfId="36" applyFont="1" applyBorder="1" applyAlignment="1">
      <alignment horizontal="center" vertical="center" wrapText="1"/>
    </xf>
    <xf numFmtId="0" fontId="5" fillId="0" borderId="3" xfId="87" applyNumberFormat="1" applyFont="1" applyFill="1" applyBorder="1" applyAlignment="1">
      <alignment horizontal="center" vertical="center" wrapText="1"/>
    </xf>
    <xf numFmtId="0" fontId="2" fillId="0" borderId="3" xfId="88" applyFont="1" applyBorder="1" applyAlignment="1">
      <alignment horizontal="center" vertical="center" wrapText="1"/>
    </xf>
    <xf numFmtId="0" fontId="2" fillId="0" borderId="3" xfId="68" applyFont="1" applyBorder="1" applyAlignment="1">
      <alignment horizontal="center" vertical="center" wrapText="1"/>
    </xf>
    <xf numFmtId="0" fontId="5" fillId="0" borderId="3" xfId="86" applyFont="1" applyFill="1" applyBorder="1" applyAlignment="1">
      <alignment horizontal="center" vertical="center" wrapText="1"/>
    </xf>
    <xf numFmtId="0" fontId="2" fillId="0" borderId="3" xfId="54" applyFont="1" applyFill="1" applyBorder="1" applyAlignment="1">
      <alignment horizontal="center" vertical="center" wrapText="1"/>
    </xf>
    <xf numFmtId="177" fontId="2" fillId="0" borderId="3" xfId="40" applyNumberFormat="1" applyFont="1" applyFill="1" applyBorder="1" applyAlignment="1">
      <alignment horizontal="center" vertical="center" wrapText="1"/>
    </xf>
    <xf numFmtId="0" fontId="2" fillId="0" borderId="3" xfId="40" applyNumberFormat="1" applyFont="1" applyFill="1" applyBorder="1" applyAlignment="1">
      <alignment horizontal="center" vertical="center" wrapText="1"/>
    </xf>
    <xf numFmtId="177" fontId="2" fillId="0" borderId="3" xfId="6" applyNumberFormat="1" applyFont="1" applyFill="1" applyBorder="1" applyAlignment="1">
      <alignment horizontal="center" vertical="center" wrapText="1"/>
    </xf>
    <xf numFmtId="0" fontId="2" fillId="0" borderId="3" xfId="87" applyFont="1" applyFill="1" applyBorder="1" applyAlignment="1">
      <alignment horizontal="center" vertical="center" wrapText="1"/>
    </xf>
    <xf numFmtId="0" fontId="2" fillId="0" borderId="3" xfId="0" applyFont="1" applyFill="1" applyBorder="1" applyAlignment="1">
      <alignment horizontal="center" vertical="top" wrapText="1"/>
    </xf>
    <xf numFmtId="0" fontId="0"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2" borderId="3" xfId="0" applyFont="1" applyFill="1" applyBorder="1" applyAlignment="1">
      <alignment horizontal="center" vertical="center"/>
    </xf>
    <xf numFmtId="0" fontId="5" fillId="0" borderId="3" xfId="67" applyFont="1" applyFill="1" applyBorder="1" applyAlignment="1">
      <alignment horizontal="center" vertical="center" wrapText="1"/>
    </xf>
    <xf numFmtId="0" fontId="5" fillId="0" borderId="3" xfId="69" applyFont="1" applyFill="1" applyBorder="1" applyAlignment="1">
      <alignment horizontal="center" vertical="center" wrapText="1"/>
    </xf>
    <xf numFmtId="176" fontId="5" fillId="2" borderId="3" xfId="0" applyNumberFormat="1" applyFont="1" applyFill="1" applyBorder="1" applyAlignment="1">
      <alignment horizontal="center" vertical="center" wrapText="1"/>
    </xf>
    <xf numFmtId="179" fontId="2" fillId="0" borderId="3" xfId="0" applyNumberFormat="1" applyFont="1" applyFill="1" applyBorder="1" applyAlignment="1" applyProtection="1">
      <alignment horizontal="center" vertical="center" wrapText="1"/>
      <protection locked="0"/>
    </xf>
    <xf numFmtId="176" fontId="5" fillId="0" borderId="3" xfId="66" applyNumberFormat="1" applyFont="1" applyFill="1" applyBorder="1" applyAlignment="1">
      <alignment horizontal="center" vertical="center"/>
    </xf>
    <xf numFmtId="176" fontId="5" fillId="0" borderId="3" xfId="71" applyNumberFormat="1" applyFont="1" applyBorder="1" applyAlignment="1">
      <alignment horizontal="center" vertical="center"/>
    </xf>
    <xf numFmtId="0" fontId="2" fillId="0" borderId="3" xfId="75" applyFont="1" applyFill="1" applyBorder="1" applyAlignment="1" applyProtection="1">
      <alignment horizontal="center" vertical="center" wrapText="1"/>
    </xf>
    <xf numFmtId="176" fontId="5" fillId="0" borderId="3" xfId="79" applyNumberFormat="1" applyFont="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0" borderId="3" xfId="66" applyNumberFormat="1" applyFont="1" applyFill="1" applyBorder="1" applyAlignment="1">
      <alignment horizontal="center" vertical="center"/>
    </xf>
    <xf numFmtId="0" fontId="5" fillId="0" borderId="3" xfId="71" applyNumberFormat="1" applyFont="1" applyBorder="1" applyAlignment="1">
      <alignment horizontal="center" vertical="center"/>
    </xf>
    <xf numFmtId="0" fontId="5" fillId="0" borderId="3" xfId="79" applyNumberFormat="1" applyFont="1" applyBorder="1" applyAlignment="1">
      <alignment horizontal="center" vertical="center" wrapText="1"/>
    </xf>
    <xf numFmtId="1" fontId="2" fillId="0" borderId="3" xfId="0" applyNumberFormat="1" applyFont="1" applyFill="1" applyBorder="1" applyAlignment="1">
      <alignment horizontal="center" vertical="center" wrapText="1" shrinkToFit="1"/>
    </xf>
    <xf numFmtId="0" fontId="2" fillId="3" borderId="3" xfId="91" applyFont="1" applyFill="1" applyBorder="1" applyAlignment="1" applyProtection="1">
      <alignment horizontal="center" vertical="center"/>
    </xf>
    <xf numFmtId="0" fontId="2" fillId="4" borderId="3" xfId="61" applyFont="1" applyFill="1" applyBorder="1" applyAlignment="1">
      <alignment horizontal="center" vertical="center" wrapText="1"/>
    </xf>
    <xf numFmtId="0" fontId="9" fillId="0" borderId="3" xfId="62" applyFont="1" applyFill="1" applyBorder="1" applyAlignment="1">
      <alignment horizontal="center" vertical="center"/>
    </xf>
    <xf numFmtId="0" fontId="2" fillId="0" borderId="3" xfId="81" applyNumberFormat="1" applyFont="1" applyFill="1" applyBorder="1" applyAlignment="1" applyProtection="1">
      <alignment horizontal="center" vertical="center"/>
    </xf>
    <xf numFmtId="0" fontId="2" fillId="0" borderId="3" xfId="81" applyFont="1" applyFill="1" applyBorder="1" applyAlignment="1">
      <alignment horizontal="center" vertical="center"/>
    </xf>
    <xf numFmtId="0" fontId="5" fillId="0" borderId="3" xfId="68" applyFont="1" applyBorder="1" applyAlignment="1">
      <alignment horizontal="center" vertical="center" wrapText="1"/>
    </xf>
    <xf numFmtId="0" fontId="5" fillId="2" borderId="3" xfId="86" applyFont="1" applyFill="1" applyBorder="1" applyAlignment="1">
      <alignment horizontal="center" vertical="center" wrapText="1"/>
    </xf>
    <xf numFmtId="0" fontId="2" fillId="0" borderId="3" xfId="81" applyFont="1" applyFill="1" applyBorder="1" applyAlignment="1">
      <alignment horizontal="center" vertical="center" wrapText="1"/>
    </xf>
    <xf numFmtId="176" fontId="5" fillId="0" borderId="3" xfId="65" applyNumberFormat="1" applyFont="1" applyBorder="1" applyAlignment="1">
      <alignment horizontal="center" vertical="center" wrapText="1"/>
    </xf>
    <xf numFmtId="0" fontId="2" fillId="2" borderId="3" xfId="86" applyFont="1" applyFill="1" applyBorder="1" applyAlignment="1">
      <alignment horizontal="center" vertical="center" wrapText="1"/>
    </xf>
    <xf numFmtId="176" fontId="5" fillId="0" borderId="3" xfId="36" applyNumberFormat="1" applyFont="1" applyBorder="1" applyAlignment="1">
      <alignment horizontal="center" vertical="center" wrapText="1"/>
    </xf>
    <xf numFmtId="176" fontId="5" fillId="0" borderId="3" xfId="66" applyNumberFormat="1" applyFont="1" applyBorder="1" applyAlignment="1">
      <alignment horizontal="center" vertical="center" wrapText="1"/>
    </xf>
    <xf numFmtId="0" fontId="5" fillId="0" borderId="3" xfId="65" applyNumberFormat="1" applyFont="1" applyBorder="1" applyAlignment="1">
      <alignment horizontal="center" vertical="center" wrapText="1"/>
    </xf>
    <xf numFmtId="0" fontId="5" fillId="0" borderId="3" xfId="36" applyNumberFormat="1" applyFont="1" applyBorder="1" applyAlignment="1">
      <alignment horizontal="center" vertical="center" wrapText="1"/>
    </xf>
    <xf numFmtId="0" fontId="5" fillId="0" borderId="3" xfId="66" applyNumberFormat="1" applyFont="1" applyBorder="1" applyAlignment="1">
      <alignment horizontal="center" vertical="center" wrapText="1"/>
    </xf>
    <xf numFmtId="0" fontId="5" fillId="0" borderId="3" xfId="83" applyFont="1" applyFill="1" applyBorder="1" applyAlignment="1">
      <alignment horizontal="center" vertical="center" wrapText="1"/>
    </xf>
    <xf numFmtId="0" fontId="5" fillId="0" borderId="3" xfId="89" applyFont="1" applyBorder="1" applyAlignment="1">
      <alignment horizontal="center" vertical="center" wrapText="1"/>
    </xf>
    <xf numFmtId="0" fontId="2" fillId="2" borderId="3" xfId="68" applyFont="1" applyFill="1" applyBorder="1" applyAlignment="1">
      <alignment horizontal="center" vertical="center" wrapText="1"/>
    </xf>
    <xf numFmtId="176" fontId="5" fillId="0" borderId="3" xfId="84" applyNumberFormat="1" applyFont="1" applyBorder="1" applyAlignment="1">
      <alignment horizontal="center" vertical="center" wrapText="1"/>
    </xf>
    <xf numFmtId="0" fontId="2" fillId="0" borderId="3" xfId="85" applyNumberFormat="1" applyFont="1" applyFill="1" applyBorder="1" applyAlignment="1">
      <alignment horizontal="center" vertical="center" wrapText="1"/>
    </xf>
    <xf numFmtId="0" fontId="2" fillId="0" borderId="3" xfId="8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5" fillId="0" borderId="3" xfId="84" applyNumberFormat="1" applyFont="1" applyBorder="1" applyAlignment="1">
      <alignment horizontal="center" vertical="center" wrapText="1"/>
    </xf>
    <xf numFmtId="0" fontId="5" fillId="0" borderId="1" xfId="0" applyFont="1" applyFill="1" applyBorder="1" applyAlignment="1">
      <alignment horizontal="left" vertical="center" wrapText="1"/>
    </xf>
    <xf numFmtId="176" fontId="2" fillId="0" borderId="3" xfId="65" applyNumberFormat="1" applyFont="1" applyFill="1" applyBorder="1" applyAlignment="1">
      <alignment horizontal="center" vertical="center" wrapText="1"/>
    </xf>
    <xf numFmtId="176" fontId="2" fillId="0" borderId="3" xfId="61" applyNumberFormat="1" applyFont="1" applyFill="1" applyBorder="1" applyAlignment="1">
      <alignment horizontal="center" vertical="center" wrapText="1"/>
    </xf>
    <xf numFmtId="176" fontId="5" fillId="0" borderId="3" xfId="72" applyNumberFormat="1" applyFont="1" applyBorder="1" applyAlignment="1">
      <alignment horizontal="center" vertical="center" wrapText="1"/>
    </xf>
    <xf numFmtId="176" fontId="5" fillId="0" borderId="3" xfId="70" applyNumberFormat="1" applyFont="1" applyFill="1" applyBorder="1" applyAlignment="1">
      <alignment horizontal="center" vertical="center" wrapText="1"/>
    </xf>
    <xf numFmtId="0" fontId="5" fillId="0" borderId="3" xfId="72" applyNumberFormat="1" applyFont="1" applyBorder="1" applyAlignment="1">
      <alignment horizontal="center" vertical="center" wrapText="1"/>
    </xf>
    <xf numFmtId="0" fontId="5" fillId="0" borderId="3" xfId="70" applyNumberFormat="1" applyFont="1" applyFill="1" applyBorder="1" applyAlignment="1">
      <alignment horizontal="center" vertical="center" wrapText="1"/>
    </xf>
    <xf numFmtId="0" fontId="3" fillId="0" borderId="0" xfId="0" applyFont="1" applyFill="1">
      <alignment vertical="center"/>
    </xf>
    <xf numFmtId="0" fontId="12" fillId="0" borderId="0" xfId="61" applyFont="1">
      <alignment vertical="center"/>
    </xf>
    <xf numFmtId="0" fontId="12" fillId="0" borderId="0" xfId="61" applyFont="1" applyAlignment="1">
      <alignment horizontal="center" vertical="center"/>
    </xf>
    <xf numFmtId="0" fontId="5" fillId="0" borderId="0" xfId="61" applyFont="1" applyAlignment="1">
      <alignment horizontal="left" vertical="center"/>
    </xf>
    <xf numFmtId="0" fontId="5" fillId="0" borderId="3" xfId="61" applyFont="1" applyBorder="1" applyAlignment="1">
      <alignment horizontal="center" vertical="center" wrapText="1"/>
    </xf>
    <xf numFmtId="0" fontId="5" fillId="0" borderId="1" xfId="61" applyFont="1" applyBorder="1" applyAlignment="1">
      <alignment horizontal="center" vertical="center" wrapText="1"/>
    </xf>
    <xf numFmtId="0" fontId="5" fillId="0" borderId="4" xfId="61" applyFont="1" applyBorder="1" applyAlignment="1">
      <alignment horizontal="center" vertical="center" wrapText="1"/>
    </xf>
    <xf numFmtId="0" fontId="5" fillId="0" borderId="3" xfId="61" applyFont="1" applyBorder="1" applyAlignment="1">
      <alignment horizontal="center" vertical="center"/>
    </xf>
    <xf numFmtId="0" fontId="5" fillId="0" borderId="3" xfId="61" applyFont="1" applyBorder="1" applyAlignment="1">
      <alignment vertical="center" wrapText="1"/>
    </xf>
    <xf numFmtId="0" fontId="5" fillId="0" borderId="3" xfId="61" applyFont="1" applyBorder="1">
      <alignment vertical="center"/>
    </xf>
  </cellXfs>
  <cellStyles count="92">
    <cellStyle name="常规" xfId="0" builtinId="0"/>
    <cellStyle name="货币[0]" xfId="1" builtinId="7"/>
    <cellStyle name="20% - 强调文字颜色 3" xfId="2" builtinId="38"/>
    <cellStyle name="输入" xfId="3" builtinId="20"/>
    <cellStyle name="货币" xfId="4" builtinId="4"/>
    <cellStyle name="常规 2_瑞金市2017年7月统筹整合使用财政涉农资金进度情况统计表" xfId="5"/>
    <cellStyle name="常规 11 2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 12 2 2 2 2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常规 21" xfId="36"/>
    <cellStyle name="适中" xfId="37" builtinId="28"/>
    <cellStyle name="常规 46" xfId="38"/>
    <cellStyle name="强调文字颜色 1" xfId="39" builtinId="29"/>
    <cellStyle name="常规 2 2 2 4" xfId="40"/>
    <cellStyle name="20% - 强调文字颜色 5" xfId="41" builtinId="46"/>
    <cellStyle name="20% - 强调文字颜色 1" xfId="42" builtinId="30"/>
    <cellStyle name="40% - 强调文字颜色 1" xfId="43" builtinId="31"/>
    <cellStyle name="常规 43" xfId="44"/>
    <cellStyle name="20% - 强调文字颜色 2" xfId="45" builtinId="34"/>
    <cellStyle name="40% - 强调文字颜色 2" xfId="46" builtinId="35"/>
    <cellStyle name="强调文字颜色 3" xfId="47" builtinId="37"/>
    <cellStyle name="强调文字颜色 4" xfId="48" builtinId="41"/>
    <cellStyle name="常规 45" xfId="49"/>
    <cellStyle name="20% - 强调文字颜色 4" xfId="50" builtinId="42"/>
    <cellStyle name="40% - 强调文字颜色 4" xfId="51" builtinId="43"/>
    <cellStyle name="常规 17 2" xfId="52"/>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鹎%U龡&amp;H齲_x0001_C铣_x0014__x0007__x0001__x0001_" xfId="60"/>
    <cellStyle name="常规 2" xfId="61"/>
    <cellStyle name="常规 3" xfId="62"/>
    <cellStyle name="常规 4" xfId="63"/>
    <cellStyle name="常规 10 10 2" xfId="64"/>
    <cellStyle name="常规 11 2" xfId="65"/>
    <cellStyle name="常规 11" xfId="66"/>
    <cellStyle name="常规 19" xfId="67"/>
    <cellStyle name="常规 2 2 2 4 2" xfId="68"/>
    <cellStyle name="常规 15" xfId="69"/>
    <cellStyle name="常规 5" xfId="70"/>
    <cellStyle name="常规 10" xfId="71"/>
    <cellStyle name="常规 18" xfId="72"/>
    <cellStyle name="常规 23" xfId="73"/>
    <cellStyle name="常规 2 2 2 4 2 6" xfId="74"/>
    <cellStyle name="常规 15 6" xfId="75"/>
    <cellStyle name="常规 14 7" xfId="76"/>
    <cellStyle name="常规 10 9 2" xfId="77"/>
    <cellStyle name="常规_Sheet1" xfId="78"/>
    <cellStyle name="常规 2 2 2" xfId="79"/>
    <cellStyle name="常规 9" xfId="80"/>
    <cellStyle name="常规 12 2 2 6" xfId="81"/>
    <cellStyle name="常规 12 2" xfId="82"/>
    <cellStyle name="常规 6 2 3 2" xfId="83"/>
    <cellStyle name="常规 3 2 2 4" xfId="84"/>
    <cellStyle name="常规 2 2 5 2" xfId="85"/>
    <cellStyle name="常规 2 3" xfId="86"/>
    <cellStyle name="常规 2 4" xfId="87"/>
    <cellStyle name="常规 4 2" xfId="88"/>
    <cellStyle name="常规 17 3" xfId="89"/>
    <cellStyle name="常规 18 2" xfId="90"/>
    <cellStyle name="常规 12" xfId="9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BreakPreview" zoomScaleNormal="86" zoomScaleSheetLayoutView="100" workbookViewId="0">
      <selection activeCell="A2" sqref="A2:Y2"/>
    </sheetView>
  </sheetViews>
  <sheetFormatPr defaultColWidth="9" defaultRowHeight="12" outlineLevelCol="7"/>
  <cols>
    <col min="1" max="1" width="22.625" style="10" customWidth="1"/>
    <col min="2" max="2" width="18.375" style="11" customWidth="1"/>
    <col min="3" max="3" width="13.5" style="11" customWidth="1"/>
    <col min="4" max="4" width="10.5" style="10" customWidth="1"/>
    <col min="5" max="5" width="6.25" style="10" customWidth="1"/>
    <col min="6" max="6" width="9" style="10"/>
    <col min="7" max="7" width="6.875" style="10" customWidth="1"/>
    <col min="8" max="8" width="7.125" style="10" customWidth="1"/>
    <col min="9" max="236" width="9" style="10"/>
    <col min="237" max="237" width="22.625" style="10" customWidth="1"/>
    <col min="238" max="238" width="29.25" style="10" customWidth="1"/>
    <col min="239" max="239" width="13.5" style="10" customWidth="1"/>
    <col min="240" max="240" width="10.5" style="10" customWidth="1"/>
    <col min="241" max="241" width="6.25" style="10" customWidth="1"/>
    <col min="242" max="242" width="9" style="10"/>
    <col min="243" max="243" width="6.875" style="10" customWidth="1"/>
    <col min="244" max="244" width="4" style="10" customWidth="1"/>
    <col min="245" max="245" width="10.5" style="10" customWidth="1"/>
    <col min="246" max="246" width="6.25" style="10" customWidth="1"/>
    <col min="247" max="247" width="9" style="10"/>
    <col min="248" max="248" width="6.875" style="10" customWidth="1"/>
    <col min="249" max="249" width="4" style="10" customWidth="1"/>
    <col min="250" max="250" width="9" style="10"/>
    <col min="251" max="251" width="6.25" style="10" customWidth="1"/>
    <col min="252" max="252" width="9" style="10"/>
    <col min="253" max="253" width="9" style="10" customWidth="1"/>
    <col min="254" max="254" width="13.75" style="10" customWidth="1"/>
    <col min="255" max="255" width="25.125" style="10" customWidth="1"/>
    <col min="256" max="492" width="9" style="10"/>
    <col min="493" max="493" width="22.625" style="10" customWidth="1"/>
    <col min="494" max="494" width="29.25" style="10" customWidth="1"/>
    <col min="495" max="495" width="13.5" style="10" customWidth="1"/>
    <col min="496" max="496" width="10.5" style="10" customWidth="1"/>
    <col min="497" max="497" width="6.25" style="10" customWidth="1"/>
    <col min="498" max="498" width="9" style="10"/>
    <col min="499" max="499" width="6.875" style="10" customWidth="1"/>
    <col min="500" max="500" width="4" style="10" customWidth="1"/>
    <col min="501" max="501" width="10.5" style="10" customWidth="1"/>
    <col min="502" max="502" width="6.25" style="10" customWidth="1"/>
    <col min="503" max="503" width="9" style="10"/>
    <col min="504" max="504" width="6.875" style="10" customWidth="1"/>
    <col min="505" max="505" width="4" style="10" customWidth="1"/>
    <col min="506" max="506" width="9" style="10"/>
    <col min="507" max="507" width="6.25" style="10" customWidth="1"/>
    <col min="508" max="508" width="9" style="10"/>
    <col min="509" max="509" width="9" style="10" customWidth="1"/>
    <col min="510" max="510" width="13.75" style="10" customWidth="1"/>
    <col min="511" max="511" width="25.125" style="10" customWidth="1"/>
    <col min="512" max="748" width="9" style="10"/>
    <col min="749" max="749" width="22.625" style="10" customWidth="1"/>
    <col min="750" max="750" width="29.25" style="10" customWidth="1"/>
    <col min="751" max="751" width="13.5" style="10" customWidth="1"/>
    <col min="752" max="752" width="10.5" style="10" customWidth="1"/>
    <col min="753" max="753" width="6.25" style="10" customWidth="1"/>
    <col min="754" max="754" width="9" style="10"/>
    <col min="755" max="755" width="6.875" style="10" customWidth="1"/>
    <col min="756" max="756" width="4" style="10" customWidth="1"/>
    <col min="757" max="757" width="10.5" style="10" customWidth="1"/>
    <col min="758" max="758" width="6.25" style="10" customWidth="1"/>
    <col min="759" max="759" width="9" style="10"/>
    <col min="760" max="760" width="6.875" style="10" customWidth="1"/>
    <col min="761" max="761" width="4" style="10" customWidth="1"/>
    <col min="762" max="762" width="9" style="10"/>
    <col min="763" max="763" width="6.25" style="10" customWidth="1"/>
    <col min="764" max="764" width="9" style="10"/>
    <col min="765" max="765" width="9" style="10" customWidth="1"/>
    <col min="766" max="766" width="13.75" style="10" customWidth="1"/>
    <col min="767" max="767" width="25.125" style="10" customWidth="1"/>
    <col min="768" max="1004" width="9" style="10"/>
    <col min="1005" max="1005" width="22.625" style="10" customWidth="1"/>
    <col min="1006" max="1006" width="29.25" style="10" customWidth="1"/>
    <col min="1007" max="1007" width="13.5" style="10" customWidth="1"/>
    <col min="1008" max="1008" width="10.5" style="10" customWidth="1"/>
    <col min="1009" max="1009" width="6.25" style="10" customWidth="1"/>
    <col min="1010" max="1010" width="9" style="10"/>
    <col min="1011" max="1011" width="6.875" style="10" customWidth="1"/>
    <col min="1012" max="1012" width="4" style="10" customWidth="1"/>
    <col min="1013" max="1013" width="10.5" style="10" customWidth="1"/>
    <col min="1014" max="1014" width="6.25" style="10" customWidth="1"/>
    <col min="1015" max="1015" width="9" style="10"/>
    <col min="1016" max="1016" width="6.875" style="10" customWidth="1"/>
    <col min="1017" max="1017" width="4" style="10" customWidth="1"/>
    <col min="1018" max="1018" width="9" style="10"/>
    <col min="1019" max="1019" width="6.25" style="10" customWidth="1"/>
    <col min="1020" max="1020" width="9" style="10"/>
    <col min="1021" max="1021" width="9" style="10" customWidth="1"/>
    <col min="1022" max="1022" width="13.75" style="10" customWidth="1"/>
    <col min="1023" max="1023" width="25.125" style="10" customWidth="1"/>
    <col min="1024" max="1260" width="9" style="10"/>
    <col min="1261" max="1261" width="22.625" style="10" customWidth="1"/>
    <col min="1262" max="1262" width="29.25" style="10" customWidth="1"/>
    <col min="1263" max="1263" width="13.5" style="10" customWidth="1"/>
    <col min="1264" max="1264" width="10.5" style="10" customWidth="1"/>
    <col min="1265" max="1265" width="6.25" style="10" customWidth="1"/>
    <col min="1266" max="1266" width="9" style="10"/>
    <col min="1267" max="1267" width="6.875" style="10" customWidth="1"/>
    <col min="1268" max="1268" width="4" style="10" customWidth="1"/>
    <col min="1269" max="1269" width="10.5" style="10" customWidth="1"/>
    <col min="1270" max="1270" width="6.25" style="10" customWidth="1"/>
    <col min="1271" max="1271" width="9" style="10"/>
    <col min="1272" max="1272" width="6.875" style="10" customWidth="1"/>
    <col min="1273" max="1273" width="4" style="10" customWidth="1"/>
    <col min="1274" max="1274" width="9" style="10"/>
    <col min="1275" max="1275" width="6.25" style="10" customWidth="1"/>
    <col min="1276" max="1276" width="9" style="10"/>
    <col min="1277" max="1277" width="9" style="10" customWidth="1"/>
    <col min="1278" max="1278" width="13.75" style="10" customWidth="1"/>
    <col min="1279" max="1279" width="25.125" style="10" customWidth="1"/>
    <col min="1280" max="1516" width="9" style="10"/>
    <col min="1517" max="1517" width="22.625" style="10" customWidth="1"/>
    <col min="1518" max="1518" width="29.25" style="10" customWidth="1"/>
    <col min="1519" max="1519" width="13.5" style="10" customWidth="1"/>
    <col min="1520" max="1520" width="10.5" style="10" customWidth="1"/>
    <col min="1521" max="1521" width="6.25" style="10" customWidth="1"/>
    <col min="1522" max="1522" width="9" style="10"/>
    <col min="1523" max="1523" width="6.875" style="10" customWidth="1"/>
    <col min="1524" max="1524" width="4" style="10" customWidth="1"/>
    <col min="1525" max="1525" width="10.5" style="10" customWidth="1"/>
    <col min="1526" max="1526" width="6.25" style="10" customWidth="1"/>
    <col min="1527" max="1527" width="9" style="10"/>
    <col min="1528" max="1528" width="6.875" style="10" customWidth="1"/>
    <col min="1529" max="1529" width="4" style="10" customWidth="1"/>
    <col min="1530" max="1530" width="9" style="10"/>
    <col min="1531" max="1531" width="6.25" style="10" customWidth="1"/>
    <col min="1532" max="1532" width="9" style="10"/>
    <col min="1533" max="1533" width="9" style="10" customWidth="1"/>
    <col min="1534" max="1534" width="13.75" style="10" customWidth="1"/>
    <col min="1535" max="1535" width="25.125" style="10" customWidth="1"/>
    <col min="1536" max="1772" width="9" style="10"/>
    <col min="1773" max="1773" width="22.625" style="10" customWidth="1"/>
    <col min="1774" max="1774" width="29.25" style="10" customWidth="1"/>
    <col min="1775" max="1775" width="13.5" style="10" customWidth="1"/>
    <col min="1776" max="1776" width="10.5" style="10" customWidth="1"/>
    <col min="1777" max="1777" width="6.25" style="10" customWidth="1"/>
    <col min="1778" max="1778" width="9" style="10"/>
    <col min="1779" max="1779" width="6.875" style="10" customWidth="1"/>
    <col min="1780" max="1780" width="4" style="10" customWidth="1"/>
    <col min="1781" max="1781" width="10.5" style="10" customWidth="1"/>
    <col min="1782" max="1782" width="6.25" style="10" customWidth="1"/>
    <col min="1783" max="1783" width="9" style="10"/>
    <col min="1784" max="1784" width="6.875" style="10" customWidth="1"/>
    <col min="1785" max="1785" width="4" style="10" customWidth="1"/>
    <col min="1786" max="1786" width="9" style="10"/>
    <col min="1787" max="1787" width="6.25" style="10" customWidth="1"/>
    <col min="1788" max="1788" width="9" style="10"/>
    <col min="1789" max="1789" width="9" style="10" customWidth="1"/>
    <col min="1790" max="1790" width="13.75" style="10" customWidth="1"/>
    <col min="1791" max="1791" width="25.125" style="10" customWidth="1"/>
    <col min="1792" max="2028" width="9" style="10"/>
    <col min="2029" max="2029" width="22.625" style="10" customWidth="1"/>
    <col min="2030" max="2030" width="29.25" style="10" customWidth="1"/>
    <col min="2031" max="2031" width="13.5" style="10" customWidth="1"/>
    <col min="2032" max="2032" width="10.5" style="10" customWidth="1"/>
    <col min="2033" max="2033" width="6.25" style="10" customWidth="1"/>
    <col min="2034" max="2034" width="9" style="10"/>
    <col min="2035" max="2035" width="6.875" style="10" customWidth="1"/>
    <col min="2036" max="2036" width="4" style="10" customWidth="1"/>
    <col min="2037" max="2037" width="10.5" style="10" customWidth="1"/>
    <col min="2038" max="2038" width="6.25" style="10" customWidth="1"/>
    <col min="2039" max="2039" width="9" style="10"/>
    <col min="2040" max="2040" width="6.875" style="10" customWidth="1"/>
    <col min="2041" max="2041" width="4" style="10" customWidth="1"/>
    <col min="2042" max="2042" width="9" style="10"/>
    <col min="2043" max="2043" width="6.25" style="10" customWidth="1"/>
    <col min="2044" max="2044" width="9" style="10"/>
    <col min="2045" max="2045" width="9" style="10" customWidth="1"/>
    <col min="2046" max="2046" width="13.75" style="10" customWidth="1"/>
    <col min="2047" max="2047" width="25.125" style="10" customWidth="1"/>
    <col min="2048" max="2284" width="9" style="10"/>
    <col min="2285" max="2285" width="22.625" style="10" customWidth="1"/>
    <col min="2286" max="2286" width="29.25" style="10" customWidth="1"/>
    <col min="2287" max="2287" width="13.5" style="10" customWidth="1"/>
    <col min="2288" max="2288" width="10.5" style="10" customWidth="1"/>
    <col min="2289" max="2289" width="6.25" style="10" customWidth="1"/>
    <col min="2290" max="2290" width="9" style="10"/>
    <col min="2291" max="2291" width="6.875" style="10" customWidth="1"/>
    <col min="2292" max="2292" width="4" style="10" customWidth="1"/>
    <col min="2293" max="2293" width="10.5" style="10" customWidth="1"/>
    <col min="2294" max="2294" width="6.25" style="10" customWidth="1"/>
    <col min="2295" max="2295" width="9" style="10"/>
    <col min="2296" max="2296" width="6.875" style="10" customWidth="1"/>
    <col min="2297" max="2297" width="4" style="10" customWidth="1"/>
    <col min="2298" max="2298" width="9" style="10"/>
    <col min="2299" max="2299" width="6.25" style="10" customWidth="1"/>
    <col min="2300" max="2300" width="9" style="10"/>
    <col min="2301" max="2301" width="9" style="10" customWidth="1"/>
    <col min="2302" max="2302" width="13.75" style="10" customWidth="1"/>
    <col min="2303" max="2303" width="25.125" style="10" customWidth="1"/>
    <col min="2304" max="2540" width="9" style="10"/>
    <col min="2541" max="2541" width="22.625" style="10" customWidth="1"/>
    <col min="2542" max="2542" width="29.25" style="10" customWidth="1"/>
    <col min="2543" max="2543" width="13.5" style="10" customWidth="1"/>
    <col min="2544" max="2544" width="10.5" style="10" customWidth="1"/>
    <col min="2545" max="2545" width="6.25" style="10" customWidth="1"/>
    <col min="2546" max="2546" width="9" style="10"/>
    <col min="2547" max="2547" width="6.875" style="10" customWidth="1"/>
    <col min="2548" max="2548" width="4" style="10" customWidth="1"/>
    <col min="2549" max="2549" width="10.5" style="10" customWidth="1"/>
    <col min="2550" max="2550" width="6.25" style="10" customWidth="1"/>
    <col min="2551" max="2551" width="9" style="10"/>
    <col min="2552" max="2552" width="6.875" style="10" customWidth="1"/>
    <col min="2553" max="2553" width="4" style="10" customWidth="1"/>
    <col min="2554" max="2554" width="9" style="10"/>
    <col min="2555" max="2555" width="6.25" style="10" customWidth="1"/>
    <col min="2556" max="2556" width="9" style="10"/>
    <col min="2557" max="2557" width="9" style="10" customWidth="1"/>
    <col min="2558" max="2558" width="13.75" style="10" customWidth="1"/>
    <col min="2559" max="2559" width="25.125" style="10" customWidth="1"/>
    <col min="2560" max="2796" width="9" style="10"/>
    <col min="2797" max="2797" width="22.625" style="10" customWidth="1"/>
    <col min="2798" max="2798" width="29.25" style="10" customWidth="1"/>
    <col min="2799" max="2799" width="13.5" style="10" customWidth="1"/>
    <col min="2800" max="2800" width="10.5" style="10" customWidth="1"/>
    <col min="2801" max="2801" width="6.25" style="10" customWidth="1"/>
    <col min="2802" max="2802" width="9" style="10"/>
    <col min="2803" max="2803" width="6.875" style="10" customWidth="1"/>
    <col min="2804" max="2804" width="4" style="10" customWidth="1"/>
    <col min="2805" max="2805" width="10.5" style="10" customWidth="1"/>
    <col min="2806" max="2806" width="6.25" style="10" customWidth="1"/>
    <col min="2807" max="2807" width="9" style="10"/>
    <col min="2808" max="2808" width="6.875" style="10" customWidth="1"/>
    <col min="2809" max="2809" width="4" style="10" customWidth="1"/>
    <col min="2810" max="2810" width="9" style="10"/>
    <col min="2811" max="2811" width="6.25" style="10" customWidth="1"/>
    <col min="2812" max="2812" width="9" style="10"/>
    <col min="2813" max="2813" width="9" style="10" customWidth="1"/>
    <col min="2814" max="2814" width="13.75" style="10" customWidth="1"/>
    <col min="2815" max="2815" width="25.125" style="10" customWidth="1"/>
    <col min="2816" max="3052" width="9" style="10"/>
    <col min="3053" max="3053" width="22.625" style="10" customWidth="1"/>
    <col min="3054" max="3054" width="29.25" style="10" customWidth="1"/>
    <col min="3055" max="3055" width="13.5" style="10" customWidth="1"/>
    <col min="3056" max="3056" width="10.5" style="10" customWidth="1"/>
    <col min="3057" max="3057" width="6.25" style="10" customWidth="1"/>
    <col min="3058" max="3058" width="9" style="10"/>
    <col min="3059" max="3059" width="6.875" style="10" customWidth="1"/>
    <col min="3060" max="3060" width="4" style="10" customWidth="1"/>
    <col min="3061" max="3061" width="10.5" style="10" customWidth="1"/>
    <col min="3062" max="3062" width="6.25" style="10" customWidth="1"/>
    <col min="3063" max="3063" width="9" style="10"/>
    <col min="3064" max="3064" width="6.875" style="10" customWidth="1"/>
    <col min="3065" max="3065" width="4" style="10" customWidth="1"/>
    <col min="3066" max="3066" width="9" style="10"/>
    <col min="3067" max="3067" width="6.25" style="10" customWidth="1"/>
    <col min="3068" max="3068" width="9" style="10"/>
    <col min="3069" max="3069" width="9" style="10" customWidth="1"/>
    <col min="3070" max="3070" width="13.75" style="10" customWidth="1"/>
    <col min="3071" max="3071" width="25.125" style="10" customWidth="1"/>
    <col min="3072" max="3308" width="9" style="10"/>
    <col min="3309" max="3309" width="22.625" style="10" customWidth="1"/>
    <col min="3310" max="3310" width="29.25" style="10" customWidth="1"/>
    <col min="3311" max="3311" width="13.5" style="10" customWidth="1"/>
    <col min="3312" max="3312" width="10.5" style="10" customWidth="1"/>
    <col min="3313" max="3313" width="6.25" style="10" customWidth="1"/>
    <col min="3314" max="3314" width="9" style="10"/>
    <col min="3315" max="3315" width="6.875" style="10" customWidth="1"/>
    <col min="3316" max="3316" width="4" style="10" customWidth="1"/>
    <col min="3317" max="3317" width="10.5" style="10" customWidth="1"/>
    <col min="3318" max="3318" width="6.25" style="10" customWidth="1"/>
    <col min="3319" max="3319" width="9" style="10"/>
    <col min="3320" max="3320" width="6.875" style="10" customWidth="1"/>
    <col min="3321" max="3321" width="4" style="10" customWidth="1"/>
    <col min="3322" max="3322" width="9" style="10"/>
    <col min="3323" max="3323" width="6.25" style="10" customWidth="1"/>
    <col min="3324" max="3324" width="9" style="10"/>
    <col min="3325" max="3325" width="9" style="10" customWidth="1"/>
    <col min="3326" max="3326" width="13.75" style="10" customWidth="1"/>
    <col min="3327" max="3327" width="25.125" style="10" customWidth="1"/>
    <col min="3328" max="3564" width="9" style="10"/>
    <col min="3565" max="3565" width="22.625" style="10" customWidth="1"/>
    <col min="3566" max="3566" width="29.25" style="10" customWidth="1"/>
    <col min="3567" max="3567" width="13.5" style="10" customWidth="1"/>
    <col min="3568" max="3568" width="10.5" style="10" customWidth="1"/>
    <col min="3569" max="3569" width="6.25" style="10" customWidth="1"/>
    <col min="3570" max="3570" width="9" style="10"/>
    <col min="3571" max="3571" width="6.875" style="10" customWidth="1"/>
    <col min="3572" max="3572" width="4" style="10" customWidth="1"/>
    <col min="3573" max="3573" width="10.5" style="10" customWidth="1"/>
    <col min="3574" max="3574" width="6.25" style="10" customWidth="1"/>
    <col min="3575" max="3575" width="9" style="10"/>
    <col min="3576" max="3576" width="6.875" style="10" customWidth="1"/>
    <col min="3577" max="3577" width="4" style="10" customWidth="1"/>
    <col min="3578" max="3578" width="9" style="10"/>
    <col min="3579" max="3579" width="6.25" style="10" customWidth="1"/>
    <col min="3580" max="3580" width="9" style="10"/>
    <col min="3581" max="3581" width="9" style="10" customWidth="1"/>
    <col min="3582" max="3582" width="13.75" style="10" customWidth="1"/>
    <col min="3583" max="3583" width="25.125" style="10" customWidth="1"/>
    <col min="3584" max="3820" width="9" style="10"/>
    <col min="3821" max="3821" width="22.625" style="10" customWidth="1"/>
    <col min="3822" max="3822" width="29.25" style="10" customWidth="1"/>
    <col min="3823" max="3823" width="13.5" style="10" customWidth="1"/>
    <col min="3824" max="3824" width="10.5" style="10" customWidth="1"/>
    <col min="3825" max="3825" width="6.25" style="10" customWidth="1"/>
    <col min="3826" max="3826" width="9" style="10"/>
    <col min="3827" max="3827" width="6.875" style="10" customWidth="1"/>
    <col min="3828" max="3828" width="4" style="10" customWidth="1"/>
    <col min="3829" max="3829" width="10.5" style="10" customWidth="1"/>
    <col min="3830" max="3830" width="6.25" style="10" customWidth="1"/>
    <col min="3831" max="3831" width="9" style="10"/>
    <col min="3832" max="3832" width="6.875" style="10" customWidth="1"/>
    <col min="3833" max="3833" width="4" style="10" customWidth="1"/>
    <col min="3834" max="3834" width="9" style="10"/>
    <col min="3835" max="3835" width="6.25" style="10" customWidth="1"/>
    <col min="3836" max="3836" width="9" style="10"/>
    <col min="3837" max="3837" width="9" style="10" customWidth="1"/>
    <col min="3838" max="3838" width="13.75" style="10" customWidth="1"/>
    <col min="3839" max="3839" width="25.125" style="10" customWidth="1"/>
    <col min="3840" max="4076" width="9" style="10"/>
    <col min="4077" max="4077" width="22.625" style="10" customWidth="1"/>
    <col min="4078" max="4078" width="29.25" style="10" customWidth="1"/>
    <col min="4079" max="4079" width="13.5" style="10" customWidth="1"/>
    <col min="4080" max="4080" width="10.5" style="10" customWidth="1"/>
    <col min="4081" max="4081" width="6.25" style="10" customWidth="1"/>
    <col min="4082" max="4082" width="9" style="10"/>
    <col min="4083" max="4083" width="6.875" style="10" customWidth="1"/>
    <col min="4084" max="4084" width="4" style="10" customWidth="1"/>
    <col min="4085" max="4085" width="10.5" style="10" customWidth="1"/>
    <col min="4086" max="4086" width="6.25" style="10" customWidth="1"/>
    <col min="4087" max="4087" width="9" style="10"/>
    <col min="4088" max="4088" width="6.875" style="10" customWidth="1"/>
    <col min="4089" max="4089" width="4" style="10" customWidth="1"/>
    <col min="4090" max="4090" width="9" style="10"/>
    <col min="4091" max="4091" width="6.25" style="10" customWidth="1"/>
    <col min="4092" max="4092" width="9" style="10"/>
    <col min="4093" max="4093" width="9" style="10" customWidth="1"/>
    <col min="4094" max="4094" width="13.75" style="10" customWidth="1"/>
    <col min="4095" max="4095" width="25.125" style="10" customWidth="1"/>
    <col min="4096" max="4332" width="9" style="10"/>
    <col min="4333" max="4333" width="22.625" style="10" customWidth="1"/>
    <col min="4334" max="4334" width="29.25" style="10" customWidth="1"/>
    <col min="4335" max="4335" width="13.5" style="10" customWidth="1"/>
    <col min="4336" max="4336" width="10.5" style="10" customWidth="1"/>
    <col min="4337" max="4337" width="6.25" style="10" customWidth="1"/>
    <col min="4338" max="4338" width="9" style="10"/>
    <col min="4339" max="4339" width="6.875" style="10" customWidth="1"/>
    <col min="4340" max="4340" width="4" style="10" customWidth="1"/>
    <col min="4341" max="4341" width="10.5" style="10" customWidth="1"/>
    <col min="4342" max="4342" width="6.25" style="10" customWidth="1"/>
    <col min="4343" max="4343" width="9" style="10"/>
    <col min="4344" max="4344" width="6.875" style="10" customWidth="1"/>
    <col min="4345" max="4345" width="4" style="10" customWidth="1"/>
    <col min="4346" max="4346" width="9" style="10"/>
    <col min="4347" max="4347" width="6.25" style="10" customWidth="1"/>
    <col min="4348" max="4348" width="9" style="10"/>
    <col min="4349" max="4349" width="9" style="10" customWidth="1"/>
    <col min="4350" max="4350" width="13.75" style="10" customWidth="1"/>
    <col min="4351" max="4351" width="25.125" style="10" customWidth="1"/>
    <col min="4352" max="4588" width="9" style="10"/>
    <col min="4589" max="4589" width="22.625" style="10" customWidth="1"/>
    <col min="4590" max="4590" width="29.25" style="10" customWidth="1"/>
    <col min="4591" max="4591" width="13.5" style="10" customWidth="1"/>
    <col min="4592" max="4592" width="10.5" style="10" customWidth="1"/>
    <col min="4593" max="4593" width="6.25" style="10" customWidth="1"/>
    <col min="4594" max="4594" width="9" style="10"/>
    <col min="4595" max="4595" width="6.875" style="10" customWidth="1"/>
    <col min="4596" max="4596" width="4" style="10" customWidth="1"/>
    <col min="4597" max="4597" width="10.5" style="10" customWidth="1"/>
    <col min="4598" max="4598" width="6.25" style="10" customWidth="1"/>
    <col min="4599" max="4599" width="9" style="10"/>
    <col min="4600" max="4600" width="6.875" style="10" customWidth="1"/>
    <col min="4601" max="4601" width="4" style="10" customWidth="1"/>
    <col min="4602" max="4602" width="9" style="10"/>
    <col min="4603" max="4603" width="6.25" style="10" customWidth="1"/>
    <col min="4604" max="4604" width="9" style="10"/>
    <col min="4605" max="4605" width="9" style="10" customWidth="1"/>
    <col min="4606" max="4606" width="13.75" style="10" customWidth="1"/>
    <col min="4607" max="4607" width="25.125" style="10" customWidth="1"/>
    <col min="4608" max="4844" width="9" style="10"/>
    <col min="4845" max="4845" width="22.625" style="10" customWidth="1"/>
    <col min="4846" max="4846" width="29.25" style="10" customWidth="1"/>
    <col min="4847" max="4847" width="13.5" style="10" customWidth="1"/>
    <col min="4848" max="4848" width="10.5" style="10" customWidth="1"/>
    <col min="4849" max="4849" width="6.25" style="10" customWidth="1"/>
    <col min="4850" max="4850" width="9" style="10"/>
    <col min="4851" max="4851" width="6.875" style="10" customWidth="1"/>
    <col min="4852" max="4852" width="4" style="10" customWidth="1"/>
    <col min="4853" max="4853" width="10.5" style="10" customWidth="1"/>
    <col min="4854" max="4854" width="6.25" style="10" customWidth="1"/>
    <col min="4855" max="4855" width="9" style="10"/>
    <col min="4856" max="4856" width="6.875" style="10" customWidth="1"/>
    <col min="4857" max="4857" width="4" style="10" customWidth="1"/>
    <col min="4858" max="4858" width="9" style="10"/>
    <col min="4859" max="4859" width="6.25" style="10" customWidth="1"/>
    <col min="4860" max="4860" width="9" style="10"/>
    <col min="4861" max="4861" width="9" style="10" customWidth="1"/>
    <col min="4862" max="4862" width="13.75" style="10" customWidth="1"/>
    <col min="4863" max="4863" width="25.125" style="10" customWidth="1"/>
    <col min="4864" max="5100" width="9" style="10"/>
    <col min="5101" max="5101" width="22.625" style="10" customWidth="1"/>
    <col min="5102" max="5102" width="29.25" style="10" customWidth="1"/>
    <col min="5103" max="5103" width="13.5" style="10" customWidth="1"/>
    <col min="5104" max="5104" width="10.5" style="10" customWidth="1"/>
    <col min="5105" max="5105" width="6.25" style="10" customWidth="1"/>
    <col min="5106" max="5106" width="9" style="10"/>
    <col min="5107" max="5107" width="6.875" style="10" customWidth="1"/>
    <col min="5108" max="5108" width="4" style="10" customWidth="1"/>
    <col min="5109" max="5109" width="10.5" style="10" customWidth="1"/>
    <col min="5110" max="5110" width="6.25" style="10" customWidth="1"/>
    <col min="5111" max="5111" width="9" style="10"/>
    <col min="5112" max="5112" width="6.875" style="10" customWidth="1"/>
    <col min="5113" max="5113" width="4" style="10" customWidth="1"/>
    <col min="5114" max="5114" width="9" style="10"/>
    <col min="5115" max="5115" width="6.25" style="10" customWidth="1"/>
    <col min="5116" max="5116" width="9" style="10"/>
    <col min="5117" max="5117" width="9" style="10" customWidth="1"/>
    <col min="5118" max="5118" width="13.75" style="10" customWidth="1"/>
    <col min="5119" max="5119" width="25.125" style="10" customWidth="1"/>
    <col min="5120" max="5356" width="9" style="10"/>
    <col min="5357" max="5357" width="22.625" style="10" customWidth="1"/>
    <col min="5358" max="5358" width="29.25" style="10" customWidth="1"/>
    <col min="5359" max="5359" width="13.5" style="10" customWidth="1"/>
    <col min="5360" max="5360" width="10.5" style="10" customWidth="1"/>
    <col min="5361" max="5361" width="6.25" style="10" customWidth="1"/>
    <col min="5362" max="5362" width="9" style="10"/>
    <col min="5363" max="5363" width="6.875" style="10" customWidth="1"/>
    <col min="5364" max="5364" width="4" style="10" customWidth="1"/>
    <col min="5365" max="5365" width="10.5" style="10" customWidth="1"/>
    <col min="5366" max="5366" width="6.25" style="10" customWidth="1"/>
    <col min="5367" max="5367" width="9" style="10"/>
    <col min="5368" max="5368" width="6.875" style="10" customWidth="1"/>
    <col min="5369" max="5369" width="4" style="10" customWidth="1"/>
    <col min="5370" max="5370" width="9" style="10"/>
    <col min="5371" max="5371" width="6.25" style="10" customWidth="1"/>
    <col min="5372" max="5372" width="9" style="10"/>
    <col min="5373" max="5373" width="9" style="10" customWidth="1"/>
    <col min="5374" max="5374" width="13.75" style="10" customWidth="1"/>
    <col min="5375" max="5375" width="25.125" style="10" customWidth="1"/>
    <col min="5376" max="5612" width="9" style="10"/>
    <col min="5613" max="5613" width="22.625" style="10" customWidth="1"/>
    <col min="5614" max="5614" width="29.25" style="10" customWidth="1"/>
    <col min="5615" max="5615" width="13.5" style="10" customWidth="1"/>
    <col min="5616" max="5616" width="10.5" style="10" customWidth="1"/>
    <col min="5617" max="5617" width="6.25" style="10" customWidth="1"/>
    <col min="5618" max="5618" width="9" style="10"/>
    <col min="5619" max="5619" width="6.875" style="10" customWidth="1"/>
    <col min="5620" max="5620" width="4" style="10" customWidth="1"/>
    <col min="5621" max="5621" width="10.5" style="10" customWidth="1"/>
    <col min="5622" max="5622" width="6.25" style="10" customWidth="1"/>
    <col min="5623" max="5623" width="9" style="10"/>
    <col min="5624" max="5624" width="6.875" style="10" customWidth="1"/>
    <col min="5625" max="5625" width="4" style="10" customWidth="1"/>
    <col min="5626" max="5626" width="9" style="10"/>
    <col min="5627" max="5627" width="6.25" style="10" customWidth="1"/>
    <col min="5628" max="5628" width="9" style="10"/>
    <col min="5629" max="5629" width="9" style="10" customWidth="1"/>
    <col min="5630" max="5630" width="13.75" style="10" customWidth="1"/>
    <col min="5631" max="5631" width="25.125" style="10" customWidth="1"/>
    <col min="5632" max="5868" width="9" style="10"/>
    <col min="5869" max="5869" width="22.625" style="10" customWidth="1"/>
    <col min="5870" max="5870" width="29.25" style="10" customWidth="1"/>
    <col min="5871" max="5871" width="13.5" style="10" customWidth="1"/>
    <col min="5872" max="5872" width="10.5" style="10" customWidth="1"/>
    <col min="5873" max="5873" width="6.25" style="10" customWidth="1"/>
    <col min="5874" max="5874" width="9" style="10"/>
    <col min="5875" max="5875" width="6.875" style="10" customWidth="1"/>
    <col min="5876" max="5876" width="4" style="10" customWidth="1"/>
    <col min="5877" max="5877" width="10.5" style="10" customWidth="1"/>
    <col min="5878" max="5878" width="6.25" style="10" customWidth="1"/>
    <col min="5879" max="5879" width="9" style="10"/>
    <col min="5880" max="5880" width="6.875" style="10" customWidth="1"/>
    <col min="5881" max="5881" width="4" style="10" customWidth="1"/>
    <col min="5882" max="5882" width="9" style="10"/>
    <col min="5883" max="5883" width="6.25" style="10" customWidth="1"/>
    <col min="5884" max="5884" width="9" style="10"/>
    <col min="5885" max="5885" width="9" style="10" customWidth="1"/>
    <col min="5886" max="5886" width="13.75" style="10" customWidth="1"/>
    <col min="5887" max="5887" width="25.125" style="10" customWidth="1"/>
    <col min="5888" max="6124" width="9" style="10"/>
    <col min="6125" max="6125" width="22.625" style="10" customWidth="1"/>
    <col min="6126" max="6126" width="29.25" style="10" customWidth="1"/>
    <col min="6127" max="6127" width="13.5" style="10" customWidth="1"/>
    <col min="6128" max="6128" width="10.5" style="10" customWidth="1"/>
    <col min="6129" max="6129" width="6.25" style="10" customWidth="1"/>
    <col min="6130" max="6130" width="9" style="10"/>
    <col min="6131" max="6131" width="6.875" style="10" customWidth="1"/>
    <col min="6132" max="6132" width="4" style="10" customWidth="1"/>
    <col min="6133" max="6133" width="10.5" style="10" customWidth="1"/>
    <col min="6134" max="6134" width="6.25" style="10" customWidth="1"/>
    <col min="6135" max="6135" width="9" style="10"/>
    <col min="6136" max="6136" width="6.875" style="10" customWidth="1"/>
    <col min="6137" max="6137" width="4" style="10" customWidth="1"/>
    <col min="6138" max="6138" width="9" style="10"/>
    <col min="6139" max="6139" width="6.25" style="10" customWidth="1"/>
    <col min="6140" max="6140" width="9" style="10"/>
    <col min="6141" max="6141" width="9" style="10" customWidth="1"/>
    <col min="6142" max="6142" width="13.75" style="10" customWidth="1"/>
    <col min="6143" max="6143" width="25.125" style="10" customWidth="1"/>
    <col min="6144" max="6380" width="9" style="10"/>
    <col min="6381" max="6381" width="22.625" style="10" customWidth="1"/>
    <col min="6382" max="6382" width="29.25" style="10" customWidth="1"/>
    <col min="6383" max="6383" width="13.5" style="10" customWidth="1"/>
    <col min="6384" max="6384" width="10.5" style="10" customWidth="1"/>
    <col min="6385" max="6385" width="6.25" style="10" customWidth="1"/>
    <col min="6386" max="6386" width="9" style="10"/>
    <col min="6387" max="6387" width="6.875" style="10" customWidth="1"/>
    <col min="6388" max="6388" width="4" style="10" customWidth="1"/>
    <col min="6389" max="6389" width="10.5" style="10" customWidth="1"/>
    <col min="6390" max="6390" width="6.25" style="10" customWidth="1"/>
    <col min="6391" max="6391" width="9" style="10"/>
    <col min="6392" max="6392" width="6.875" style="10" customWidth="1"/>
    <col min="6393" max="6393" width="4" style="10" customWidth="1"/>
    <col min="6394" max="6394" width="9" style="10"/>
    <col min="6395" max="6395" width="6.25" style="10" customWidth="1"/>
    <col min="6396" max="6396" width="9" style="10"/>
    <col min="6397" max="6397" width="9" style="10" customWidth="1"/>
    <col min="6398" max="6398" width="13.75" style="10" customWidth="1"/>
    <col min="6399" max="6399" width="25.125" style="10" customWidth="1"/>
    <col min="6400" max="6636" width="9" style="10"/>
    <col min="6637" max="6637" width="22.625" style="10" customWidth="1"/>
    <col min="6638" max="6638" width="29.25" style="10" customWidth="1"/>
    <col min="6639" max="6639" width="13.5" style="10" customWidth="1"/>
    <col min="6640" max="6640" width="10.5" style="10" customWidth="1"/>
    <col min="6641" max="6641" width="6.25" style="10" customWidth="1"/>
    <col min="6642" max="6642" width="9" style="10"/>
    <col min="6643" max="6643" width="6.875" style="10" customWidth="1"/>
    <col min="6644" max="6644" width="4" style="10" customWidth="1"/>
    <col min="6645" max="6645" width="10.5" style="10" customWidth="1"/>
    <col min="6646" max="6646" width="6.25" style="10" customWidth="1"/>
    <col min="6647" max="6647" width="9" style="10"/>
    <col min="6648" max="6648" width="6.875" style="10" customWidth="1"/>
    <col min="6649" max="6649" width="4" style="10" customWidth="1"/>
    <col min="6650" max="6650" width="9" style="10"/>
    <col min="6651" max="6651" width="6.25" style="10" customWidth="1"/>
    <col min="6652" max="6652" width="9" style="10"/>
    <col min="6653" max="6653" width="9" style="10" customWidth="1"/>
    <col min="6654" max="6654" width="13.75" style="10" customWidth="1"/>
    <col min="6655" max="6655" width="25.125" style="10" customWidth="1"/>
    <col min="6656" max="6892" width="9" style="10"/>
    <col min="6893" max="6893" width="22.625" style="10" customWidth="1"/>
    <col min="6894" max="6894" width="29.25" style="10" customWidth="1"/>
    <col min="6895" max="6895" width="13.5" style="10" customWidth="1"/>
    <col min="6896" max="6896" width="10.5" style="10" customWidth="1"/>
    <col min="6897" max="6897" width="6.25" style="10" customWidth="1"/>
    <col min="6898" max="6898" width="9" style="10"/>
    <col min="6899" max="6899" width="6.875" style="10" customWidth="1"/>
    <col min="6900" max="6900" width="4" style="10" customWidth="1"/>
    <col min="6901" max="6901" width="10.5" style="10" customWidth="1"/>
    <col min="6902" max="6902" width="6.25" style="10" customWidth="1"/>
    <col min="6903" max="6903" width="9" style="10"/>
    <col min="6904" max="6904" width="6.875" style="10" customWidth="1"/>
    <col min="6905" max="6905" width="4" style="10" customWidth="1"/>
    <col min="6906" max="6906" width="9" style="10"/>
    <col min="6907" max="6907" width="6.25" style="10" customWidth="1"/>
    <col min="6908" max="6908" width="9" style="10"/>
    <col min="6909" max="6909" width="9" style="10" customWidth="1"/>
    <col min="6910" max="6910" width="13.75" style="10" customWidth="1"/>
    <col min="6911" max="6911" width="25.125" style="10" customWidth="1"/>
    <col min="6912" max="7148" width="9" style="10"/>
    <col min="7149" max="7149" width="22.625" style="10" customWidth="1"/>
    <col min="7150" max="7150" width="29.25" style="10" customWidth="1"/>
    <col min="7151" max="7151" width="13.5" style="10" customWidth="1"/>
    <col min="7152" max="7152" width="10.5" style="10" customWidth="1"/>
    <col min="7153" max="7153" width="6.25" style="10" customWidth="1"/>
    <col min="7154" max="7154" width="9" style="10"/>
    <col min="7155" max="7155" width="6.875" style="10" customWidth="1"/>
    <col min="7156" max="7156" width="4" style="10" customWidth="1"/>
    <col min="7157" max="7157" width="10.5" style="10" customWidth="1"/>
    <col min="7158" max="7158" width="6.25" style="10" customWidth="1"/>
    <col min="7159" max="7159" width="9" style="10"/>
    <col min="7160" max="7160" width="6.875" style="10" customWidth="1"/>
    <col min="7161" max="7161" width="4" style="10" customWidth="1"/>
    <col min="7162" max="7162" width="9" style="10"/>
    <col min="7163" max="7163" width="6.25" style="10" customWidth="1"/>
    <col min="7164" max="7164" width="9" style="10"/>
    <col min="7165" max="7165" width="9" style="10" customWidth="1"/>
    <col min="7166" max="7166" width="13.75" style="10" customWidth="1"/>
    <col min="7167" max="7167" width="25.125" style="10" customWidth="1"/>
    <col min="7168" max="7404" width="9" style="10"/>
    <col min="7405" max="7405" width="22.625" style="10" customWidth="1"/>
    <col min="7406" max="7406" width="29.25" style="10" customWidth="1"/>
    <col min="7407" max="7407" width="13.5" style="10" customWidth="1"/>
    <col min="7408" max="7408" width="10.5" style="10" customWidth="1"/>
    <col min="7409" max="7409" width="6.25" style="10" customWidth="1"/>
    <col min="7410" max="7410" width="9" style="10"/>
    <col min="7411" max="7411" width="6.875" style="10" customWidth="1"/>
    <col min="7412" max="7412" width="4" style="10" customWidth="1"/>
    <col min="7413" max="7413" width="10.5" style="10" customWidth="1"/>
    <col min="7414" max="7414" width="6.25" style="10" customWidth="1"/>
    <col min="7415" max="7415" width="9" style="10"/>
    <col min="7416" max="7416" width="6.875" style="10" customWidth="1"/>
    <col min="7417" max="7417" width="4" style="10" customWidth="1"/>
    <col min="7418" max="7418" width="9" style="10"/>
    <col min="7419" max="7419" width="6.25" style="10" customWidth="1"/>
    <col min="7420" max="7420" width="9" style="10"/>
    <col min="7421" max="7421" width="9" style="10" customWidth="1"/>
    <col min="7422" max="7422" width="13.75" style="10" customWidth="1"/>
    <col min="7423" max="7423" width="25.125" style="10" customWidth="1"/>
    <col min="7424" max="7660" width="9" style="10"/>
    <col min="7661" max="7661" width="22.625" style="10" customWidth="1"/>
    <col min="7662" max="7662" width="29.25" style="10" customWidth="1"/>
    <col min="7663" max="7663" width="13.5" style="10" customWidth="1"/>
    <col min="7664" max="7664" width="10.5" style="10" customWidth="1"/>
    <col min="7665" max="7665" width="6.25" style="10" customWidth="1"/>
    <col min="7666" max="7666" width="9" style="10"/>
    <col min="7667" max="7667" width="6.875" style="10" customWidth="1"/>
    <col min="7668" max="7668" width="4" style="10" customWidth="1"/>
    <col min="7669" max="7669" width="10.5" style="10" customWidth="1"/>
    <col min="7670" max="7670" width="6.25" style="10" customWidth="1"/>
    <col min="7671" max="7671" width="9" style="10"/>
    <col min="7672" max="7672" width="6.875" style="10" customWidth="1"/>
    <col min="7673" max="7673" width="4" style="10" customWidth="1"/>
    <col min="7674" max="7674" width="9" style="10"/>
    <col min="7675" max="7675" width="6.25" style="10" customWidth="1"/>
    <col min="7676" max="7676" width="9" style="10"/>
    <col min="7677" max="7677" width="9" style="10" customWidth="1"/>
    <col min="7678" max="7678" width="13.75" style="10" customWidth="1"/>
    <col min="7679" max="7679" width="25.125" style="10" customWidth="1"/>
    <col min="7680" max="7916" width="9" style="10"/>
    <col min="7917" max="7917" width="22.625" style="10" customWidth="1"/>
    <col min="7918" max="7918" width="29.25" style="10" customWidth="1"/>
    <col min="7919" max="7919" width="13.5" style="10" customWidth="1"/>
    <col min="7920" max="7920" width="10.5" style="10" customWidth="1"/>
    <col min="7921" max="7921" width="6.25" style="10" customWidth="1"/>
    <col min="7922" max="7922" width="9" style="10"/>
    <col min="7923" max="7923" width="6.875" style="10" customWidth="1"/>
    <col min="7924" max="7924" width="4" style="10" customWidth="1"/>
    <col min="7925" max="7925" width="10.5" style="10" customWidth="1"/>
    <col min="7926" max="7926" width="6.25" style="10" customWidth="1"/>
    <col min="7927" max="7927" width="9" style="10"/>
    <col min="7928" max="7928" width="6.875" style="10" customWidth="1"/>
    <col min="7929" max="7929" width="4" style="10" customWidth="1"/>
    <col min="7930" max="7930" width="9" style="10"/>
    <col min="7931" max="7931" width="6.25" style="10" customWidth="1"/>
    <col min="7932" max="7932" width="9" style="10"/>
    <col min="7933" max="7933" width="9" style="10" customWidth="1"/>
    <col min="7934" max="7934" width="13.75" style="10" customWidth="1"/>
    <col min="7935" max="7935" width="25.125" style="10" customWidth="1"/>
    <col min="7936" max="8172" width="9" style="10"/>
    <col min="8173" max="8173" width="22.625" style="10" customWidth="1"/>
    <col min="8174" max="8174" width="29.25" style="10" customWidth="1"/>
    <col min="8175" max="8175" width="13.5" style="10" customWidth="1"/>
    <col min="8176" max="8176" width="10.5" style="10" customWidth="1"/>
    <col min="8177" max="8177" width="6.25" style="10" customWidth="1"/>
    <col min="8178" max="8178" width="9" style="10"/>
    <col min="8179" max="8179" width="6.875" style="10" customWidth="1"/>
    <col min="8180" max="8180" width="4" style="10" customWidth="1"/>
    <col min="8181" max="8181" width="10.5" style="10" customWidth="1"/>
    <col min="8182" max="8182" width="6.25" style="10" customWidth="1"/>
    <col min="8183" max="8183" width="9" style="10"/>
    <col min="8184" max="8184" width="6.875" style="10" customWidth="1"/>
    <col min="8185" max="8185" width="4" style="10" customWidth="1"/>
    <col min="8186" max="8186" width="9" style="10"/>
    <col min="8187" max="8187" width="6.25" style="10" customWidth="1"/>
    <col min="8188" max="8188" width="9" style="10"/>
    <col min="8189" max="8189" width="9" style="10" customWidth="1"/>
    <col min="8190" max="8190" width="13.75" style="10" customWidth="1"/>
    <col min="8191" max="8191" width="25.125" style="10" customWidth="1"/>
    <col min="8192" max="8428" width="9" style="10"/>
    <col min="8429" max="8429" width="22.625" style="10" customWidth="1"/>
    <col min="8430" max="8430" width="29.25" style="10" customWidth="1"/>
    <col min="8431" max="8431" width="13.5" style="10" customWidth="1"/>
    <col min="8432" max="8432" width="10.5" style="10" customWidth="1"/>
    <col min="8433" max="8433" width="6.25" style="10" customWidth="1"/>
    <col min="8434" max="8434" width="9" style="10"/>
    <col min="8435" max="8435" width="6.875" style="10" customWidth="1"/>
    <col min="8436" max="8436" width="4" style="10" customWidth="1"/>
    <col min="8437" max="8437" width="10.5" style="10" customWidth="1"/>
    <col min="8438" max="8438" width="6.25" style="10" customWidth="1"/>
    <col min="8439" max="8439" width="9" style="10"/>
    <col min="8440" max="8440" width="6.875" style="10" customWidth="1"/>
    <col min="8441" max="8441" width="4" style="10" customWidth="1"/>
    <col min="8442" max="8442" width="9" style="10"/>
    <col min="8443" max="8443" width="6.25" style="10" customWidth="1"/>
    <col min="8444" max="8444" width="9" style="10"/>
    <col min="8445" max="8445" width="9" style="10" customWidth="1"/>
    <col min="8446" max="8446" width="13.75" style="10" customWidth="1"/>
    <col min="8447" max="8447" width="25.125" style="10" customWidth="1"/>
    <col min="8448" max="8684" width="9" style="10"/>
    <col min="8685" max="8685" width="22.625" style="10" customWidth="1"/>
    <col min="8686" max="8686" width="29.25" style="10" customWidth="1"/>
    <col min="8687" max="8687" width="13.5" style="10" customWidth="1"/>
    <col min="8688" max="8688" width="10.5" style="10" customWidth="1"/>
    <col min="8689" max="8689" width="6.25" style="10" customWidth="1"/>
    <col min="8690" max="8690" width="9" style="10"/>
    <col min="8691" max="8691" width="6.875" style="10" customWidth="1"/>
    <col min="8692" max="8692" width="4" style="10" customWidth="1"/>
    <col min="8693" max="8693" width="10.5" style="10" customWidth="1"/>
    <col min="8694" max="8694" width="6.25" style="10" customWidth="1"/>
    <col min="8695" max="8695" width="9" style="10"/>
    <col min="8696" max="8696" width="6.875" style="10" customWidth="1"/>
    <col min="8697" max="8697" width="4" style="10" customWidth="1"/>
    <col min="8698" max="8698" width="9" style="10"/>
    <col min="8699" max="8699" width="6.25" style="10" customWidth="1"/>
    <col min="8700" max="8700" width="9" style="10"/>
    <col min="8701" max="8701" width="9" style="10" customWidth="1"/>
    <col min="8702" max="8702" width="13.75" style="10" customWidth="1"/>
    <col min="8703" max="8703" width="25.125" style="10" customWidth="1"/>
    <col min="8704" max="8940" width="9" style="10"/>
    <col min="8941" max="8941" width="22.625" style="10" customWidth="1"/>
    <col min="8942" max="8942" width="29.25" style="10" customWidth="1"/>
    <col min="8943" max="8943" width="13.5" style="10" customWidth="1"/>
    <col min="8944" max="8944" width="10.5" style="10" customWidth="1"/>
    <col min="8945" max="8945" width="6.25" style="10" customWidth="1"/>
    <col min="8946" max="8946" width="9" style="10"/>
    <col min="8947" max="8947" width="6.875" style="10" customWidth="1"/>
    <col min="8948" max="8948" width="4" style="10" customWidth="1"/>
    <col min="8949" max="8949" width="10.5" style="10" customWidth="1"/>
    <col min="8950" max="8950" width="6.25" style="10" customWidth="1"/>
    <col min="8951" max="8951" width="9" style="10"/>
    <col min="8952" max="8952" width="6.875" style="10" customWidth="1"/>
    <col min="8953" max="8953" width="4" style="10" customWidth="1"/>
    <col min="8954" max="8954" width="9" style="10"/>
    <col min="8955" max="8955" width="6.25" style="10" customWidth="1"/>
    <col min="8956" max="8956" width="9" style="10"/>
    <col min="8957" max="8957" width="9" style="10" customWidth="1"/>
    <col min="8958" max="8958" width="13.75" style="10" customWidth="1"/>
    <col min="8959" max="8959" width="25.125" style="10" customWidth="1"/>
    <col min="8960" max="9196" width="9" style="10"/>
    <col min="9197" max="9197" width="22.625" style="10" customWidth="1"/>
    <col min="9198" max="9198" width="29.25" style="10" customWidth="1"/>
    <col min="9199" max="9199" width="13.5" style="10" customWidth="1"/>
    <col min="9200" max="9200" width="10.5" style="10" customWidth="1"/>
    <col min="9201" max="9201" width="6.25" style="10" customWidth="1"/>
    <col min="9202" max="9202" width="9" style="10"/>
    <col min="9203" max="9203" width="6.875" style="10" customWidth="1"/>
    <col min="9204" max="9204" width="4" style="10" customWidth="1"/>
    <col min="9205" max="9205" width="10.5" style="10" customWidth="1"/>
    <col min="9206" max="9206" width="6.25" style="10" customWidth="1"/>
    <col min="9207" max="9207" width="9" style="10"/>
    <col min="9208" max="9208" width="6.875" style="10" customWidth="1"/>
    <col min="9209" max="9209" width="4" style="10" customWidth="1"/>
    <col min="9210" max="9210" width="9" style="10"/>
    <col min="9211" max="9211" width="6.25" style="10" customWidth="1"/>
    <col min="9212" max="9212" width="9" style="10"/>
    <col min="9213" max="9213" width="9" style="10" customWidth="1"/>
    <col min="9214" max="9214" width="13.75" style="10" customWidth="1"/>
    <col min="9215" max="9215" width="25.125" style="10" customWidth="1"/>
    <col min="9216" max="9452" width="9" style="10"/>
    <col min="9453" max="9453" width="22.625" style="10" customWidth="1"/>
    <col min="9454" max="9454" width="29.25" style="10" customWidth="1"/>
    <col min="9455" max="9455" width="13.5" style="10" customWidth="1"/>
    <col min="9456" max="9456" width="10.5" style="10" customWidth="1"/>
    <col min="9457" max="9457" width="6.25" style="10" customWidth="1"/>
    <col min="9458" max="9458" width="9" style="10"/>
    <col min="9459" max="9459" width="6.875" style="10" customWidth="1"/>
    <col min="9460" max="9460" width="4" style="10" customWidth="1"/>
    <col min="9461" max="9461" width="10.5" style="10" customWidth="1"/>
    <col min="9462" max="9462" width="6.25" style="10" customWidth="1"/>
    <col min="9463" max="9463" width="9" style="10"/>
    <col min="9464" max="9464" width="6.875" style="10" customWidth="1"/>
    <col min="9465" max="9465" width="4" style="10" customWidth="1"/>
    <col min="9466" max="9466" width="9" style="10"/>
    <col min="9467" max="9467" width="6.25" style="10" customWidth="1"/>
    <col min="9468" max="9468" width="9" style="10"/>
    <col min="9469" max="9469" width="9" style="10" customWidth="1"/>
    <col min="9470" max="9470" width="13.75" style="10" customWidth="1"/>
    <col min="9471" max="9471" width="25.125" style="10" customWidth="1"/>
    <col min="9472" max="9708" width="9" style="10"/>
    <col min="9709" max="9709" width="22.625" style="10" customWidth="1"/>
    <col min="9710" max="9710" width="29.25" style="10" customWidth="1"/>
    <col min="9711" max="9711" width="13.5" style="10" customWidth="1"/>
    <col min="9712" max="9712" width="10.5" style="10" customWidth="1"/>
    <col min="9713" max="9713" width="6.25" style="10" customWidth="1"/>
    <col min="9714" max="9714" width="9" style="10"/>
    <col min="9715" max="9715" width="6.875" style="10" customWidth="1"/>
    <col min="9716" max="9716" width="4" style="10" customWidth="1"/>
    <col min="9717" max="9717" width="10.5" style="10" customWidth="1"/>
    <col min="9718" max="9718" width="6.25" style="10" customWidth="1"/>
    <col min="9719" max="9719" width="9" style="10"/>
    <col min="9720" max="9720" width="6.875" style="10" customWidth="1"/>
    <col min="9721" max="9721" width="4" style="10" customWidth="1"/>
    <col min="9722" max="9722" width="9" style="10"/>
    <col min="9723" max="9723" width="6.25" style="10" customWidth="1"/>
    <col min="9724" max="9724" width="9" style="10"/>
    <col min="9725" max="9725" width="9" style="10" customWidth="1"/>
    <col min="9726" max="9726" width="13.75" style="10" customWidth="1"/>
    <col min="9727" max="9727" width="25.125" style="10" customWidth="1"/>
    <col min="9728" max="9964" width="9" style="10"/>
    <col min="9965" max="9965" width="22.625" style="10" customWidth="1"/>
    <col min="9966" max="9966" width="29.25" style="10" customWidth="1"/>
    <col min="9967" max="9967" width="13.5" style="10" customWidth="1"/>
    <col min="9968" max="9968" width="10.5" style="10" customWidth="1"/>
    <col min="9969" max="9969" width="6.25" style="10" customWidth="1"/>
    <col min="9970" max="9970" width="9" style="10"/>
    <col min="9971" max="9971" width="6.875" style="10" customWidth="1"/>
    <col min="9972" max="9972" width="4" style="10" customWidth="1"/>
    <col min="9973" max="9973" width="10.5" style="10" customWidth="1"/>
    <col min="9974" max="9974" width="6.25" style="10" customWidth="1"/>
    <col min="9975" max="9975" width="9" style="10"/>
    <col min="9976" max="9976" width="6.875" style="10" customWidth="1"/>
    <col min="9977" max="9977" width="4" style="10" customWidth="1"/>
    <col min="9978" max="9978" width="9" style="10"/>
    <col min="9979" max="9979" width="6.25" style="10" customWidth="1"/>
    <col min="9980" max="9980" width="9" style="10"/>
    <col min="9981" max="9981" width="9" style="10" customWidth="1"/>
    <col min="9982" max="9982" width="13.75" style="10" customWidth="1"/>
    <col min="9983" max="9983" width="25.125" style="10" customWidth="1"/>
    <col min="9984" max="10220" width="9" style="10"/>
    <col min="10221" max="10221" width="22.625" style="10" customWidth="1"/>
    <col min="10222" max="10222" width="29.25" style="10" customWidth="1"/>
    <col min="10223" max="10223" width="13.5" style="10" customWidth="1"/>
    <col min="10224" max="10224" width="10.5" style="10" customWidth="1"/>
    <col min="10225" max="10225" width="6.25" style="10" customWidth="1"/>
    <col min="10226" max="10226" width="9" style="10"/>
    <col min="10227" max="10227" width="6.875" style="10" customWidth="1"/>
    <col min="10228" max="10228" width="4" style="10" customWidth="1"/>
    <col min="10229" max="10229" width="10.5" style="10" customWidth="1"/>
    <col min="10230" max="10230" width="6.25" style="10" customWidth="1"/>
    <col min="10231" max="10231" width="9" style="10"/>
    <col min="10232" max="10232" width="6.875" style="10" customWidth="1"/>
    <col min="10233" max="10233" width="4" style="10" customWidth="1"/>
    <col min="10234" max="10234" width="9" style="10"/>
    <col min="10235" max="10235" width="6.25" style="10" customWidth="1"/>
    <col min="10236" max="10236" width="9" style="10"/>
    <col min="10237" max="10237" width="9" style="10" customWidth="1"/>
    <col min="10238" max="10238" width="13.75" style="10" customWidth="1"/>
    <col min="10239" max="10239" width="25.125" style="10" customWidth="1"/>
    <col min="10240" max="10476" width="9" style="10"/>
    <col min="10477" max="10477" width="22.625" style="10" customWidth="1"/>
    <col min="10478" max="10478" width="29.25" style="10" customWidth="1"/>
    <col min="10479" max="10479" width="13.5" style="10" customWidth="1"/>
    <col min="10480" max="10480" width="10.5" style="10" customWidth="1"/>
    <col min="10481" max="10481" width="6.25" style="10" customWidth="1"/>
    <col min="10482" max="10482" width="9" style="10"/>
    <col min="10483" max="10483" width="6.875" style="10" customWidth="1"/>
    <col min="10484" max="10484" width="4" style="10" customWidth="1"/>
    <col min="10485" max="10485" width="10.5" style="10" customWidth="1"/>
    <col min="10486" max="10486" width="6.25" style="10" customWidth="1"/>
    <col min="10487" max="10487" width="9" style="10"/>
    <col min="10488" max="10488" width="6.875" style="10" customWidth="1"/>
    <col min="10489" max="10489" width="4" style="10" customWidth="1"/>
    <col min="10490" max="10490" width="9" style="10"/>
    <col min="10491" max="10491" width="6.25" style="10" customWidth="1"/>
    <col min="10492" max="10492" width="9" style="10"/>
    <col min="10493" max="10493" width="9" style="10" customWidth="1"/>
    <col min="10494" max="10494" width="13.75" style="10" customWidth="1"/>
    <col min="10495" max="10495" width="25.125" style="10" customWidth="1"/>
    <col min="10496" max="10732" width="9" style="10"/>
    <col min="10733" max="10733" width="22.625" style="10" customWidth="1"/>
    <col min="10734" max="10734" width="29.25" style="10" customWidth="1"/>
    <col min="10735" max="10735" width="13.5" style="10" customWidth="1"/>
    <col min="10736" max="10736" width="10.5" style="10" customWidth="1"/>
    <col min="10737" max="10737" width="6.25" style="10" customWidth="1"/>
    <col min="10738" max="10738" width="9" style="10"/>
    <col min="10739" max="10739" width="6.875" style="10" customWidth="1"/>
    <col min="10740" max="10740" width="4" style="10" customWidth="1"/>
    <col min="10741" max="10741" width="10.5" style="10" customWidth="1"/>
    <col min="10742" max="10742" width="6.25" style="10" customWidth="1"/>
    <col min="10743" max="10743" width="9" style="10"/>
    <col min="10744" max="10744" width="6.875" style="10" customWidth="1"/>
    <col min="10745" max="10745" width="4" style="10" customWidth="1"/>
    <col min="10746" max="10746" width="9" style="10"/>
    <col min="10747" max="10747" width="6.25" style="10" customWidth="1"/>
    <col min="10748" max="10748" width="9" style="10"/>
    <col min="10749" max="10749" width="9" style="10" customWidth="1"/>
    <col min="10750" max="10750" width="13.75" style="10" customWidth="1"/>
    <col min="10751" max="10751" width="25.125" style="10" customWidth="1"/>
    <col min="10752" max="10988" width="9" style="10"/>
    <col min="10989" max="10989" width="22.625" style="10" customWidth="1"/>
    <col min="10990" max="10990" width="29.25" style="10" customWidth="1"/>
    <col min="10991" max="10991" width="13.5" style="10" customWidth="1"/>
    <col min="10992" max="10992" width="10.5" style="10" customWidth="1"/>
    <col min="10993" max="10993" width="6.25" style="10" customWidth="1"/>
    <col min="10994" max="10994" width="9" style="10"/>
    <col min="10995" max="10995" width="6.875" style="10" customWidth="1"/>
    <col min="10996" max="10996" width="4" style="10" customWidth="1"/>
    <col min="10997" max="10997" width="10.5" style="10" customWidth="1"/>
    <col min="10998" max="10998" width="6.25" style="10" customWidth="1"/>
    <col min="10999" max="10999" width="9" style="10"/>
    <col min="11000" max="11000" width="6.875" style="10" customWidth="1"/>
    <col min="11001" max="11001" width="4" style="10" customWidth="1"/>
    <col min="11002" max="11002" width="9" style="10"/>
    <col min="11003" max="11003" width="6.25" style="10" customWidth="1"/>
    <col min="11004" max="11004" width="9" style="10"/>
    <col min="11005" max="11005" width="9" style="10" customWidth="1"/>
    <col min="11006" max="11006" width="13.75" style="10" customWidth="1"/>
    <col min="11007" max="11007" width="25.125" style="10" customWidth="1"/>
    <col min="11008" max="11244" width="9" style="10"/>
    <col min="11245" max="11245" width="22.625" style="10" customWidth="1"/>
    <col min="11246" max="11246" width="29.25" style="10" customWidth="1"/>
    <col min="11247" max="11247" width="13.5" style="10" customWidth="1"/>
    <col min="11248" max="11248" width="10.5" style="10" customWidth="1"/>
    <col min="11249" max="11249" width="6.25" style="10" customWidth="1"/>
    <col min="11250" max="11250" width="9" style="10"/>
    <col min="11251" max="11251" width="6.875" style="10" customWidth="1"/>
    <col min="11252" max="11252" width="4" style="10" customWidth="1"/>
    <col min="11253" max="11253" width="10.5" style="10" customWidth="1"/>
    <col min="11254" max="11254" width="6.25" style="10" customWidth="1"/>
    <col min="11255" max="11255" width="9" style="10"/>
    <col min="11256" max="11256" width="6.875" style="10" customWidth="1"/>
    <col min="11257" max="11257" width="4" style="10" customWidth="1"/>
    <col min="11258" max="11258" width="9" style="10"/>
    <col min="11259" max="11259" width="6.25" style="10" customWidth="1"/>
    <col min="11260" max="11260" width="9" style="10"/>
    <col min="11261" max="11261" width="9" style="10" customWidth="1"/>
    <col min="11262" max="11262" width="13.75" style="10" customWidth="1"/>
    <col min="11263" max="11263" width="25.125" style="10" customWidth="1"/>
    <col min="11264" max="11500" width="9" style="10"/>
    <col min="11501" max="11501" width="22.625" style="10" customWidth="1"/>
    <col min="11502" max="11502" width="29.25" style="10" customWidth="1"/>
    <col min="11503" max="11503" width="13.5" style="10" customWidth="1"/>
    <col min="11504" max="11504" width="10.5" style="10" customWidth="1"/>
    <col min="11505" max="11505" width="6.25" style="10" customWidth="1"/>
    <col min="11506" max="11506" width="9" style="10"/>
    <col min="11507" max="11507" width="6.875" style="10" customWidth="1"/>
    <col min="11508" max="11508" width="4" style="10" customWidth="1"/>
    <col min="11509" max="11509" width="10.5" style="10" customWidth="1"/>
    <col min="11510" max="11510" width="6.25" style="10" customWidth="1"/>
    <col min="11511" max="11511" width="9" style="10"/>
    <col min="11512" max="11512" width="6.875" style="10" customWidth="1"/>
    <col min="11513" max="11513" width="4" style="10" customWidth="1"/>
    <col min="11514" max="11514" width="9" style="10"/>
    <col min="11515" max="11515" width="6.25" style="10" customWidth="1"/>
    <col min="11516" max="11516" width="9" style="10"/>
    <col min="11517" max="11517" width="9" style="10" customWidth="1"/>
    <col min="11518" max="11518" width="13.75" style="10" customWidth="1"/>
    <col min="11519" max="11519" width="25.125" style="10" customWidth="1"/>
    <col min="11520" max="11756" width="9" style="10"/>
    <col min="11757" max="11757" width="22.625" style="10" customWidth="1"/>
    <col min="11758" max="11758" width="29.25" style="10" customWidth="1"/>
    <col min="11759" max="11759" width="13.5" style="10" customWidth="1"/>
    <col min="11760" max="11760" width="10.5" style="10" customWidth="1"/>
    <col min="11761" max="11761" width="6.25" style="10" customWidth="1"/>
    <col min="11762" max="11762" width="9" style="10"/>
    <col min="11763" max="11763" width="6.875" style="10" customWidth="1"/>
    <col min="11764" max="11764" width="4" style="10" customWidth="1"/>
    <col min="11765" max="11765" width="10.5" style="10" customWidth="1"/>
    <col min="11766" max="11766" width="6.25" style="10" customWidth="1"/>
    <col min="11767" max="11767" width="9" style="10"/>
    <col min="11768" max="11768" width="6.875" style="10" customWidth="1"/>
    <col min="11769" max="11769" width="4" style="10" customWidth="1"/>
    <col min="11770" max="11770" width="9" style="10"/>
    <col min="11771" max="11771" width="6.25" style="10" customWidth="1"/>
    <col min="11772" max="11772" width="9" style="10"/>
    <col min="11773" max="11773" width="9" style="10" customWidth="1"/>
    <col min="11774" max="11774" width="13.75" style="10" customWidth="1"/>
    <col min="11775" max="11775" width="25.125" style="10" customWidth="1"/>
    <col min="11776" max="12012" width="9" style="10"/>
    <col min="12013" max="12013" width="22.625" style="10" customWidth="1"/>
    <col min="12014" max="12014" width="29.25" style="10" customWidth="1"/>
    <col min="12015" max="12015" width="13.5" style="10" customWidth="1"/>
    <col min="12016" max="12016" width="10.5" style="10" customWidth="1"/>
    <col min="12017" max="12017" width="6.25" style="10" customWidth="1"/>
    <col min="12018" max="12018" width="9" style="10"/>
    <col min="12019" max="12019" width="6.875" style="10" customWidth="1"/>
    <col min="12020" max="12020" width="4" style="10" customWidth="1"/>
    <col min="12021" max="12021" width="10.5" style="10" customWidth="1"/>
    <col min="12022" max="12022" width="6.25" style="10" customWidth="1"/>
    <col min="12023" max="12023" width="9" style="10"/>
    <col min="12024" max="12024" width="6.875" style="10" customWidth="1"/>
    <col min="12025" max="12025" width="4" style="10" customWidth="1"/>
    <col min="12026" max="12026" width="9" style="10"/>
    <col min="12027" max="12027" width="6.25" style="10" customWidth="1"/>
    <col min="12028" max="12028" width="9" style="10"/>
    <col min="12029" max="12029" width="9" style="10" customWidth="1"/>
    <col min="12030" max="12030" width="13.75" style="10" customWidth="1"/>
    <col min="12031" max="12031" width="25.125" style="10" customWidth="1"/>
    <col min="12032" max="12268" width="9" style="10"/>
    <col min="12269" max="12269" width="22.625" style="10" customWidth="1"/>
    <col min="12270" max="12270" width="29.25" style="10" customWidth="1"/>
    <col min="12271" max="12271" width="13.5" style="10" customWidth="1"/>
    <col min="12272" max="12272" width="10.5" style="10" customWidth="1"/>
    <col min="12273" max="12273" width="6.25" style="10" customWidth="1"/>
    <col min="12274" max="12274" width="9" style="10"/>
    <col min="12275" max="12275" width="6.875" style="10" customWidth="1"/>
    <col min="12276" max="12276" width="4" style="10" customWidth="1"/>
    <col min="12277" max="12277" width="10.5" style="10" customWidth="1"/>
    <col min="12278" max="12278" width="6.25" style="10" customWidth="1"/>
    <col min="12279" max="12279" width="9" style="10"/>
    <col min="12280" max="12280" width="6.875" style="10" customWidth="1"/>
    <col min="12281" max="12281" width="4" style="10" customWidth="1"/>
    <col min="12282" max="12282" width="9" style="10"/>
    <col min="12283" max="12283" width="6.25" style="10" customWidth="1"/>
    <col min="12284" max="12284" width="9" style="10"/>
    <col min="12285" max="12285" width="9" style="10" customWidth="1"/>
    <col min="12286" max="12286" width="13.75" style="10" customWidth="1"/>
    <col min="12287" max="12287" width="25.125" style="10" customWidth="1"/>
    <col min="12288" max="12524" width="9" style="10"/>
    <col min="12525" max="12525" width="22.625" style="10" customWidth="1"/>
    <col min="12526" max="12526" width="29.25" style="10" customWidth="1"/>
    <col min="12527" max="12527" width="13.5" style="10" customWidth="1"/>
    <col min="12528" max="12528" width="10.5" style="10" customWidth="1"/>
    <col min="12529" max="12529" width="6.25" style="10" customWidth="1"/>
    <col min="12530" max="12530" width="9" style="10"/>
    <col min="12531" max="12531" width="6.875" style="10" customWidth="1"/>
    <col min="12532" max="12532" width="4" style="10" customWidth="1"/>
    <col min="12533" max="12533" width="10.5" style="10" customWidth="1"/>
    <col min="12534" max="12534" width="6.25" style="10" customWidth="1"/>
    <col min="12535" max="12535" width="9" style="10"/>
    <col min="12536" max="12536" width="6.875" style="10" customWidth="1"/>
    <col min="12537" max="12537" width="4" style="10" customWidth="1"/>
    <col min="12538" max="12538" width="9" style="10"/>
    <col min="12539" max="12539" width="6.25" style="10" customWidth="1"/>
    <col min="12540" max="12540" width="9" style="10"/>
    <col min="12541" max="12541" width="9" style="10" customWidth="1"/>
    <col min="12542" max="12542" width="13.75" style="10" customWidth="1"/>
    <col min="12543" max="12543" width="25.125" style="10" customWidth="1"/>
    <col min="12544" max="12780" width="9" style="10"/>
    <col min="12781" max="12781" width="22.625" style="10" customWidth="1"/>
    <col min="12782" max="12782" width="29.25" style="10" customWidth="1"/>
    <col min="12783" max="12783" width="13.5" style="10" customWidth="1"/>
    <col min="12784" max="12784" width="10.5" style="10" customWidth="1"/>
    <col min="12785" max="12785" width="6.25" style="10" customWidth="1"/>
    <col min="12786" max="12786" width="9" style="10"/>
    <col min="12787" max="12787" width="6.875" style="10" customWidth="1"/>
    <col min="12788" max="12788" width="4" style="10" customWidth="1"/>
    <col min="12789" max="12789" width="10.5" style="10" customWidth="1"/>
    <col min="12790" max="12790" width="6.25" style="10" customWidth="1"/>
    <col min="12791" max="12791" width="9" style="10"/>
    <col min="12792" max="12792" width="6.875" style="10" customWidth="1"/>
    <col min="12793" max="12793" width="4" style="10" customWidth="1"/>
    <col min="12794" max="12794" width="9" style="10"/>
    <col min="12795" max="12795" width="6.25" style="10" customWidth="1"/>
    <col min="12796" max="12796" width="9" style="10"/>
    <col min="12797" max="12797" width="9" style="10" customWidth="1"/>
    <col min="12798" max="12798" width="13.75" style="10" customWidth="1"/>
    <col min="12799" max="12799" width="25.125" style="10" customWidth="1"/>
    <col min="12800" max="13036" width="9" style="10"/>
    <col min="13037" max="13037" width="22.625" style="10" customWidth="1"/>
    <col min="13038" max="13038" width="29.25" style="10" customWidth="1"/>
    <col min="13039" max="13039" width="13.5" style="10" customWidth="1"/>
    <col min="13040" max="13040" width="10.5" style="10" customWidth="1"/>
    <col min="13041" max="13041" width="6.25" style="10" customWidth="1"/>
    <col min="13042" max="13042" width="9" style="10"/>
    <col min="13043" max="13043" width="6.875" style="10" customWidth="1"/>
    <col min="13044" max="13044" width="4" style="10" customWidth="1"/>
    <col min="13045" max="13045" width="10.5" style="10" customWidth="1"/>
    <col min="13046" max="13046" width="6.25" style="10" customWidth="1"/>
    <col min="13047" max="13047" width="9" style="10"/>
    <col min="13048" max="13048" width="6.875" style="10" customWidth="1"/>
    <col min="13049" max="13049" width="4" style="10" customWidth="1"/>
    <col min="13050" max="13050" width="9" style="10"/>
    <col min="13051" max="13051" width="6.25" style="10" customWidth="1"/>
    <col min="13052" max="13052" width="9" style="10"/>
    <col min="13053" max="13053" width="9" style="10" customWidth="1"/>
    <col min="13054" max="13054" width="13.75" style="10" customWidth="1"/>
    <col min="13055" max="13055" width="25.125" style="10" customWidth="1"/>
    <col min="13056" max="13292" width="9" style="10"/>
    <col min="13293" max="13293" width="22.625" style="10" customWidth="1"/>
    <col min="13294" max="13294" width="29.25" style="10" customWidth="1"/>
    <col min="13295" max="13295" width="13.5" style="10" customWidth="1"/>
    <col min="13296" max="13296" width="10.5" style="10" customWidth="1"/>
    <col min="13297" max="13297" width="6.25" style="10" customWidth="1"/>
    <col min="13298" max="13298" width="9" style="10"/>
    <col min="13299" max="13299" width="6.875" style="10" customWidth="1"/>
    <col min="13300" max="13300" width="4" style="10" customWidth="1"/>
    <col min="13301" max="13301" width="10.5" style="10" customWidth="1"/>
    <col min="13302" max="13302" width="6.25" style="10" customWidth="1"/>
    <col min="13303" max="13303" width="9" style="10"/>
    <col min="13304" max="13304" width="6.875" style="10" customWidth="1"/>
    <col min="13305" max="13305" width="4" style="10" customWidth="1"/>
    <col min="13306" max="13306" width="9" style="10"/>
    <col min="13307" max="13307" width="6.25" style="10" customWidth="1"/>
    <col min="13308" max="13308" width="9" style="10"/>
    <col min="13309" max="13309" width="9" style="10" customWidth="1"/>
    <col min="13310" max="13310" width="13.75" style="10" customWidth="1"/>
    <col min="13311" max="13311" width="25.125" style="10" customWidth="1"/>
    <col min="13312" max="13548" width="9" style="10"/>
    <col min="13549" max="13549" width="22.625" style="10" customWidth="1"/>
    <col min="13550" max="13550" width="29.25" style="10" customWidth="1"/>
    <col min="13551" max="13551" width="13.5" style="10" customWidth="1"/>
    <col min="13552" max="13552" width="10.5" style="10" customWidth="1"/>
    <col min="13553" max="13553" width="6.25" style="10" customWidth="1"/>
    <col min="13554" max="13554" width="9" style="10"/>
    <col min="13555" max="13555" width="6.875" style="10" customWidth="1"/>
    <col min="13556" max="13556" width="4" style="10" customWidth="1"/>
    <col min="13557" max="13557" width="10.5" style="10" customWidth="1"/>
    <col min="13558" max="13558" width="6.25" style="10" customWidth="1"/>
    <col min="13559" max="13559" width="9" style="10"/>
    <col min="13560" max="13560" width="6.875" style="10" customWidth="1"/>
    <col min="13561" max="13561" width="4" style="10" customWidth="1"/>
    <col min="13562" max="13562" width="9" style="10"/>
    <col min="13563" max="13563" width="6.25" style="10" customWidth="1"/>
    <col min="13564" max="13564" width="9" style="10"/>
    <col min="13565" max="13565" width="9" style="10" customWidth="1"/>
    <col min="13566" max="13566" width="13.75" style="10" customWidth="1"/>
    <col min="13567" max="13567" width="25.125" style="10" customWidth="1"/>
    <col min="13568" max="13804" width="9" style="10"/>
    <col min="13805" max="13805" width="22.625" style="10" customWidth="1"/>
    <col min="13806" max="13806" width="29.25" style="10" customWidth="1"/>
    <col min="13807" max="13807" width="13.5" style="10" customWidth="1"/>
    <col min="13808" max="13808" width="10.5" style="10" customWidth="1"/>
    <col min="13809" max="13809" width="6.25" style="10" customWidth="1"/>
    <col min="13810" max="13810" width="9" style="10"/>
    <col min="13811" max="13811" width="6.875" style="10" customWidth="1"/>
    <col min="13812" max="13812" width="4" style="10" customWidth="1"/>
    <col min="13813" max="13813" width="10.5" style="10" customWidth="1"/>
    <col min="13814" max="13814" width="6.25" style="10" customWidth="1"/>
    <col min="13815" max="13815" width="9" style="10"/>
    <col min="13816" max="13816" width="6.875" style="10" customWidth="1"/>
    <col min="13817" max="13817" width="4" style="10" customWidth="1"/>
    <col min="13818" max="13818" width="9" style="10"/>
    <col min="13819" max="13819" width="6.25" style="10" customWidth="1"/>
    <col min="13820" max="13820" width="9" style="10"/>
    <col min="13821" max="13821" width="9" style="10" customWidth="1"/>
    <col min="13822" max="13822" width="13.75" style="10" customWidth="1"/>
    <col min="13823" max="13823" width="25.125" style="10" customWidth="1"/>
    <col min="13824" max="14060" width="9" style="10"/>
    <col min="14061" max="14061" width="22.625" style="10" customWidth="1"/>
    <col min="14062" max="14062" width="29.25" style="10" customWidth="1"/>
    <col min="14063" max="14063" width="13.5" style="10" customWidth="1"/>
    <col min="14064" max="14064" width="10.5" style="10" customWidth="1"/>
    <col min="14065" max="14065" width="6.25" style="10" customWidth="1"/>
    <col min="14066" max="14066" width="9" style="10"/>
    <col min="14067" max="14067" width="6.875" style="10" customWidth="1"/>
    <col min="14068" max="14068" width="4" style="10" customWidth="1"/>
    <col min="14069" max="14069" width="10.5" style="10" customWidth="1"/>
    <col min="14070" max="14070" width="6.25" style="10" customWidth="1"/>
    <col min="14071" max="14071" width="9" style="10"/>
    <col min="14072" max="14072" width="6.875" style="10" customWidth="1"/>
    <col min="14073" max="14073" width="4" style="10" customWidth="1"/>
    <col min="14074" max="14074" width="9" style="10"/>
    <col min="14075" max="14075" width="6.25" style="10" customWidth="1"/>
    <col min="14076" max="14076" width="9" style="10"/>
    <col min="14077" max="14077" width="9" style="10" customWidth="1"/>
    <col min="14078" max="14078" width="13.75" style="10" customWidth="1"/>
    <col min="14079" max="14079" width="25.125" style="10" customWidth="1"/>
    <col min="14080" max="14316" width="9" style="10"/>
    <col min="14317" max="14317" width="22.625" style="10" customWidth="1"/>
    <col min="14318" max="14318" width="29.25" style="10" customWidth="1"/>
    <col min="14319" max="14319" width="13.5" style="10" customWidth="1"/>
    <col min="14320" max="14320" width="10.5" style="10" customWidth="1"/>
    <col min="14321" max="14321" width="6.25" style="10" customWidth="1"/>
    <col min="14322" max="14322" width="9" style="10"/>
    <col min="14323" max="14323" width="6.875" style="10" customWidth="1"/>
    <col min="14324" max="14324" width="4" style="10" customWidth="1"/>
    <col min="14325" max="14325" width="10.5" style="10" customWidth="1"/>
    <col min="14326" max="14326" width="6.25" style="10" customWidth="1"/>
    <col min="14327" max="14327" width="9" style="10"/>
    <col min="14328" max="14328" width="6.875" style="10" customWidth="1"/>
    <col min="14329" max="14329" width="4" style="10" customWidth="1"/>
    <col min="14330" max="14330" width="9" style="10"/>
    <col min="14331" max="14331" width="6.25" style="10" customWidth="1"/>
    <col min="14332" max="14332" width="9" style="10"/>
    <col min="14333" max="14333" width="9" style="10" customWidth="1"/>
    <col min="14334" max="14334" width="13.75" style="10" customWidth="1"/>
    <col min="14335" max="14335" width="25.125" style="10" customWidth="1"/>
    <col min="14336" max="14572" width="9" style="10"/>
    <col min="14573" max="14573" width="22.625" style="10" customWidth="1"/>
    <col min="14574" max="14574" width="29.25" style="10" customWidth="1"/>
    <col min="14575" max="14575" width="13.5" style="10" customWidth="1"/>
    <col min="14576" max="14576" width="10.5" style="10" customWidth="1"/>
    <col min="14577" max="14577" width="6.25" style="10" customWidth="1"/>
    <col min="14578" max="14578" width="9" style="10"/>
    <col min="14579" max="14579" width="6.875" style="10" customWidth="1"/>
    <col min="14580" max="14580" width="4" style="10" customWidth="1"/>
    <col min="14581" max="14581" width="10.5" style="10" customWidth="1"/>
    <col min="14582" max="14582" width="6.25" style="10" customWidth="1"/>
    <col min="14583" max="14583" width="9" style="10"/>
    <col min="14584" max="14584" width="6.875" style="10" customWidth="1"/>
    <col min="14585" max="14585" width="4" style="10" customWidth="1"/>
    <col min="14586" max="14586" width="9" style="10"/>
    <col min="14587" max="14587" width="6.25" style="10" customWidth="1"/>
    <col min="14588" max="14588" width="9" style="10"/>
    <col min="14589" max="14589" width="9" style="10" customWidth="1"/>
    <col min="14590" max="14590" width="13.75" style="10" customWidth="1"/>
    <col min="14591" max="14591" width="25.125" style="10" customWidth="1"/>
    <col min="14592" max="14828" width="9" style="10"/>
    <col min="14829" max="14829" width="22.625" style="10" customWidth="1"/>
    <col min="14830" max="14830" width="29.25" style="10" customWidth="1"/>
    <col min="14831" max="14831" width="13.5" style="10" customWidth="1"/>
    <col min="14832" max="14832" width="10.5" style="10" customWidth="1"/>
    <col min="14833" max="14833" width="6.25" style="10" customWidth="1"/>
    <col min="14834" max="14834" width="9" style="10"/>
    <col min="14835" max="14835" width="6.875" style="10" customWidth="1"/>
    <col min="14836" max="14836" width="4" style="10" customWidth="1"/>
    <col min="14837" max="14837" width="10.5" style="10" customWidth="1"/>
    <col min="14838" max="14838" width="6.25" style="10" customWidth="1"/>
    <col min="14839" max="14839" width="9" style="10"/>
    <col min="14840" max="14840" width="6.875" style="10" customWidth="1"/>
    <col min="14841" max="14841" width="4" style="10" customWidth="1"/>
    <col min="14842" max="14842" width="9" style="10"/>
    <col min="14843" max="14843" width="6.25" style="10" customWidth="1"/>
    <col min="14844" max="14844" width="9" style="10"/>
    <col min="14845" max="14845" width="9" style="10" customWidth="1"/>
    <col min="14846" max="14846" width="13.75" style="10" customWidth="1"/>
    <col min="14847" max="14847" width="25.125" style="10" customWidth="1"/>
    <col min="14848" max="15084" width="9" style="10"/>
    <col min="15085" max="15085" width="22.625" style="10" customWidth="1"/>
    <col min="15086" max="15086" width="29.25" style="10" customWidth="1"/>
    <col min="15087" max="15087" width="13.5" style="10" customWidth="1"/>
    <col min="15088" max="15088" width="10.5" style="10" customWidth="1"/>
    <col min="15089" max="15089" width="6.25" style="10" customWidth="1"/>
    <col min="15090" max="15090" width="9" style="10"/>
    <col min="15091" max="15091" width="6.875" style="10" customWidth="1"/>
    <col min="15092" max="15092" width="4" style="10" customWidth="1"/>
    <col min="15093" max="15093" width="10.5" style="10" customWidth="1"/>
    <col min="15094" max="15094" width="6.25" style="10" customWidth="1"/>
    <col min="15095" max="15095" width="9" style="10"/>
    <col min="15096" max="15096" width="6.875" style="10" customWidth="1"/>
    <col min="15097" max="15097" width="4" style="10" customWidth="1"/>
    <col min="15098" max="15098" width="9" style="10"/>
    <col min="15099" max="15099" width="6.25" style="10" customWidth="1"/>
    <col min="15100" max="15100" width="9" style="10"/>
    <col min="15101" max="15101" width="9" style="10" customWidth="1"/>
    <col min="15102" max="15102" width="13.75" style="10" customWidth="1"/>
    <col min="15103" max="15103" width="25.125" style="10" customWidth="1"/>
    <col min="15104" max="15340" width="9" style="10"/>
    <col min="15341" max="15341" width="22.625" style="10" customWidth="1"/>
    <col min="15342" max="15342" width="29.25" style="10" customWidth="1"/>
    <col min="15343" max="15343" width="13.5" style="10" customWidth="1"/>
    <col min="15344" max="15344" width="10.5" style="10" customWidth="1"/>
    <col min="15345" max="15345" width="6.25" style="10" customWidth="1"/>
    <col min="15346" max="15346" width="9" style="10"/>
    <col min="15347" max="15347" width="6.875" style="10" customWidth="1"/>
    <col min="15348" max="15348" width="4" style="10" customWidth="1"/>
    <col min="15349" max="15349" width="10.5" style="10" customWidth="1"/>
    <col min="15350" max="15350" width="6.25" style="10" customWidth="1"/>
    <col min="15351" max="15351" width="9" style="10"/>
    <col min="15352" max="15352" width="6.875" style="10" customWidth="1"/>
    <col min="15353" max="15353" width="4" style="10" customWidth="1"/>
    <col min="15354" max="15354" width="9" style="10"/>
    <col min="15355" max="15355" width="6.25" style="10" customWidth="1"/>
    <col min="15356" max="15356" width="9" style="10"/>
    <col min="15357" max="15357" width="9" style="10" customWidth="1"/>
    <col min="15358" max="15358" width="13.75" style="10" customWidth="1"/>
    <col min="15359" max="15359" width="25.125" style="10" customWidth="1"/>
    <col min="15360" max="15596" width="9" style="10"/>
    <col min="15597" max="15597" width="22.625" style="10" customWidth="1"/>
    <col min="15598" max="15598" width="29.25" style="10" customWidth="1"/>
    <col min="15599" max="15599" width="13.5" style="10" customWidth="1"/>
    <col min="15600" max="15600" width="10.5" style="10" customWidth="1"/>
    <col min="15601" max="15601" width="6.25" style="10" customWidth="1"/>
    <col min="15602" max="15602" width="9" style="10"/>
    <col min="15603" max="15603" width="6.875" style="10" customWidth="1"/>
    <col min="15604" max="15604" width="4" style="10" customWidth="1"/>
    <col min="15605" max="15605" width="10.5" style="10" customWidth="1"/>
    <col min="15606" max="15606" width="6.25" style="10" customWidth="1"/>
    <col min="15607" max="15607" width="9" style="10"/>
    <col min="15608" max="15608" width="6.875" style="10" customWidth="1"/>
    <col min="15609" max="15609" width="4" style="10" customWidth="1"/>
    <col min="15610" max="15610" width="9" style="10"/>
    <col min="15611" max="15611" width="6.25" style="10" customWidth="1"/>
    <col min="15612" max="15612" width="9" style="10"/>
    <col min="15613" max="15613" width="9" style="10" customWidth="1"/>
    <col min="15614" max="15614" width="13.75" style="10" customWidth="1"/>
    <col min="15615" max="15615" width="25.125" style="10" customWidth="1"/>
    <col min="15616" max="15852" width="9" style="10"/>
    <col min="15853" max="15853" width="22.625" style="10" customWidth="1"/>
    <col min="15854" max="15854" width="29.25" style="10" customWidth="1"/>
    <col min="15855" max="15855" width="13.5" style="10" customWidth="1"/>
    <col min="15856" max="15856" width="10.5" style="10" customWidth="1"/>
    <col min="15857" max="15857" width="6.25" style="10" customWidth="1"/>
    <col min="15858" max="15858" width="9" style="10"/>
    <col min="15859" max="15859" width="6.875" style="10" customWidth="1"/>
    <col min="15860" max="15860" width="4" style="10" customWidth="1"/>
    <col min="15861" max="15861" width="10.5" style="10" customWidth="1"/>
    <col min="15862" max="15862" width="6.25" style="10" customWidth="1"/>
    <col min="15863" max="15863" width="9" style="10"/>
    <col min="15864" max="15864" width="6.875" style="10" customWidth="1"/>
    <col min="15865" max="15865" width="4" style="10" customWidth="1"/>
    <col min="15866" max="15866" width="9" style="10"/>
    <col min="15867" max="15867" width="6.25" style="10" customWidth="1"/>
    <col min="15868" max="15868" width="9" style="10"/>
    <col min="15869" max="15869" width="9" style="10" customWidth="1"/>
    <col min="15870" max="15870" width="13.75" style="10" customWidth="1"/>
    <col min="15871" max="15871" width="25.125" style="10" customWidth="1"/>
    <col min="15872" max="16108" width="9" style="10"/>
    <col min="16109" max="16109" width="22.625" style="10" customWidth="1"/>
    <col min="16110" max="16110" width="29.25" style="10" customWidth="1"/>
    <col min="16111" max="16111" width="13.5" style="10" customWidth="1"/>
    <col min="16112" max="16112" width="10.5" style="10" customWidth="1"/>
    <col min="16113" max="16113" width="6.25" style="10" customWidth="1"/>
    <col min="16114" max="16114" width="9" style="10"/>
    <col min="16115" max="16115" width="6.875" style="10" customWidth="1"/>
    <col min="16116" max="16116" width="4" style="10" customWidth="1"/>
    <col min="16117" max="16117" width="10.5" style="10" customWidth="1"/>
    <col min="16118" max="16118" width="6.25" style="10" customWidth="1"/>
    <col min="16119" max="16119" width="9" style="10"/>
    <col min="16120" max="16120" width="6.875" style="10" customWidth="1"/>
    <col min="16121" max="16121" width="4" style="10" customWidth="1"/>
    <col min="16122" max="16122" width="9" style="10"/>
    <col min="16123" max="16123" width="6.25" style="10" customWidth="1"/>
    <col min="16124" max="16124" width="9" style="10"/>
    <col min="16125" max="16125" width="9" style="10" customWidth="1"/>
    <col min="16126" max="16126" width="13.75" style="10" customWidth="1"/>
    <col min="16127" max="16127" width="25.125" style="10" customWidth="1"/>
    <col min="16128" max="16384" width="9" style="10"/>
  </cols>
  <sheetData>
    <row r="1" spans="1:1">
      <c r="A1" s="10" t="s">
        <v>0</v>
      </c>
    </row>
    <row r="2" s="181" customFormat="1" ht="32.1" customHeight="1" spans="1:8">
      <c r="A2" s="182" t="s">
        <v>1</v>
      </c>
      <c r="B2" s="182"/>
      <c r="C2" s="182"/>
      <c r="D2" s="182"/>
      <c r="E2" s="182"/>
      <c r="F2" s="182"/>
      <c r="G2" s="182"/>
      <c r="H2" s="182"/>
    </row>
    <row r="3" ht="20.1" customHeight="1" spans="1:7">
      <c r="A3" s="10" t="s">
        <v>2</v>
      </c>
      <c r="B3" s="10"/>
      <c r="G3" s="183" t="s">
        <v>3</v>
      </c>
    </row>
    <row r="4" ht="20.1" customHeight="1" spans="1:8">
      <c r="A4" s="184" t="s">
        <v>4</v>
      </c>
      <c r="B4" s="184" t="s">
        <v>5</v>
      </c>
      <c r="C4" s="184" t="s">
        <v>6</v>
      </c>
      <c r="D4" s="185" t="s">
        <v>7</v>
      </c>
      <c r="E4" s="185"/>
      <c r="F4" s="185"/>
      <c r="G4" s="185"/>
      <c r="H4" s="185"/>
    </row>
    <row r="5" ht="20.1" customHeight="1" spans="1:8">
      <c r="A5" s="184"/>
      <c r="B5" s="184"/>
      <c r="C5" s="186"/>
      <c r="D5" s="185" t="s">
        <v>8</v>
      </c>
      <c r="E5" s="185" t="s">
        <v>9</v>
      </c>
      <c r="F5" s="185" t="s">
        <v>10</v>
      </c>
      <c r="G5" s="185" t="s">
        <v>11</v>
      </c>
      <c r="H5" s="185" t="s">
        <v>12</v>
      </c>
    </row>
    <row r="6" ht="19.5" customHeight="1" spans="1:8">
      <c r="A6" s="189" t="s">
        <v>8</v>
      </c>
      <c r="B6" s="188"/>
      <c r="C6" s="188"/>
      <c r="D6" s="189"/>
      <c r="E6" s="189"/>
      <c r="F6" s="189"/>
      <c r="G6" s="189"/>
      <c r="H6" s="189"/>
    </row>
    <row r="7" ht="19.5" customHeight="1" spans="1:8">
      <c r="A7" s="189"/>
      <c r="B7" s="188"/>
      <c r="C7" s="188"/>
      <c r="D7" s="189"/>
      <c r="E7" s="189"/>
      <c r="F7" s="189"/>
      <c r="G7" s="189"/>
      <c r="H7" s="189"/>
    </row>
    <row r="8" ht="19.5" customHeight="1" spans="1:8">
      <c r="A8" s="189"/>
      <c r="B8" s="188"/>
      <c r="C8" s="188"/>
      <c r="D8" s="189"/>
      <c r="E8" s="189"/>
      <c r="F8" s="189"/>
      <c r="G8" s="189"/>
      <c r="H8" s="189"/>
    </row>
    <row r="9" ht="19.5" customHeight="1" spans="1:8">
      <c r="A9" s="189"/>
      <c r="B9" s="188"/>
      <c r="C9" s="188"/>
      <c r="D9" s="189"/>
      <c r="E9" s="189"/>
      <c r="F9" s="189"/>
      <c r="G9" s="189"/>
      <c r="H9" s="189"/>
    </row>
    <row r="10" ht="19.5" customHeight="1" spans="1:8">
      <c r="A10" s="189"/>
      <c r="B10" s="188"/>
      <c r="C10" s="188"/>
      <c r="D10" s="189"/>
      <c r="E10" s="189"/>
      <c r="F10" s="189"/>
      <c r="G10" s="189"/>
      <c r="H10" s="189"/>
    </row>
    <row r="11" ht="19.5" customHeight="1" spans="1:8">
      <c r="A11" s="189"/>
      <c r="B11" s="188"/>
      <c r="C11" s="188"/>
      <c r="D11" s="189"/>
      <c r="E11" s="189"/>
      <c r="F11" s="189"/>
      <c r="G11" s="189"/>
      <c r="H11" s="189"/>
    </row>
    <row r="12" ht="19.5" customHeight="1" spans="1:8">
      <c r="A12" s="189"/>
      <c r="B12" s="188"/>
      <c r="C12" s="188"/>
      <c r="D12" s="189"/>
      <c r="E12" s="189"/>
      <c r="F12" s="189"/>
      <c r="G12" s="189"/>
      <c r="H12" s="189"/>
    </row>
    <row r="13" ht="19.5" customHeight="1" spans="1:8">
      <c r="A13" s="189"/>
      <c r="B13" s="188"/>
      <c r="C13" s="188"/>
      <c r="D13" s="189"/>
      <c r="E13" s="189"/>
      <c r="F13" s="189"/>
      <c r="G13" s="189"/>
      <c r="H13" s="189"/>
    </row>
  </sheetData>
  <mergeCells count="5">
    <mergeCell ref="A2:H2"/>
    <mergeCell ref="D4:H4"/>
    <mergeCell ref="A4:A5"/>
    <mergeCell ref="B4:B5"/>
    <mergeCell ref="C4:C5"/>
  </mergeCells>
  <printOptions horizontalCentered="1"/>
  <pageMargins left="0.747916666666667" right="0.747916666666667" top="0.984027777777778" bottom="0.984027777777778" header="0.511805555555556" footer="0.511805555555556"/>
  <pageSetup paperSize="9" scale="57"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2" sqref="A2:Y2"/>
    </sheetView>
  </sheetViews>
  <sheetFormatPr defaultColWidth="9" defaultRowHeight="12" outlineLevelCol="7"/>
  <cols>
    <col min="1" max="1" width="22.625" style="10" customWidth="1"/>
    <col min="2" max="2" width="18.375" style="11" customWidth="1"/>
    <col min="3" max="3" width="13.5" style="11" customWidth="1"/>
    <col min="4" max="4" width="10.5" style="10" customWidth="1"/>
    <col min="5" max="5" width="6.25" style="10" customWidth="1"/>
    <col min="6" max="6" width="9" style="10"/>
    <col min="7" max="7" width="6.875" style="10" customWidth="1"/>
    <col min="8" max="8" width="7.125" style="10" customWidth="1"/>
    <col min="9" max="236" width="9" style="10"/>
    <col min="237" max="237" width="22.625" style="10" customWidth="1"/>
    <col min="238" max="238" width="29.25" style="10" customWidth="1"/>
    <col min="239" max="239" width="13.5" style="10" customWidth="1"/>
    <col min="240" max="240" width="10.5" style="10" customWidth="1"/>
    <col min="241" max="241" width="6.25" style="10" customWidth="1"/>
    <col min="242" max="242" width="9" style="10"/>
    <col min="243" max="243" width="6.875" style="10" customWidth="1"/>
    <col min="244" max="244" width="4" style="10" customWidth="1"/>
    <col min="245" max="245" width="10.5" style="10" customWidth="1"/>
    <col min="246" max="246" width="6.25" style="10" customWidth="1"/>
    <col min="247" max="247" width="9" style="10"/>
    <col min="248" max="248" width="6.875" style="10" customWidth="1"/>
    <col min="249" max="249" width="4" style="10" customWidth="1"/>
    <col min="250" max="250" width="9" style="10"/>
    <col min="251" max="251" width="6.25" style="10" customWidth="1"/>
    <col min="252" max="252" width="9" style="10"/>
    <col min="253" max="253" width="9" style="10" customWidth="1"/>
    <col min="254" max="254" width="13.75" style="10" customWidth="1"/>
    <col min="255" max="255" width="25.125" style="10" customWidth="1"/>
    <col min="256" max="492" width="9" style="10"/>
    <col min="493" max="493" width="22.625" style="10" customWidth="1"/>
    <col min="494" max="494" width="29.25" style="10" customWidth="1"/>
    <col min="495" max="495" width="13.5" style="10" customWidth="1"/>
    <col min="496" max="496" width="10.5" style="10" customWidth="1"/>
    <col min="497" max="497" width="6.25" style="10" customWidth="1"/>
    <col min="498" max="498" width="9" style="10"/>
    <col min="499" max="499" width="6.875" style="10" customWidth="1"/>
    <col min="500" max="500" width="4" style="10" customWidth="1"/>
    <col min="501" max="501" width="10.5" style="10" customWidth="1"/>
    <col min="502" max="502" width="6.25" style="10" customWidth="1"/>
    <col min="503" max="503" width="9" style="10"/>
    <col min="504" max="504" width="6.875" style="10" customWidth="1"/>
    <col min="505" max="505" width="4" style="10" customWidth="1"/>
    <col min="506" max="506" width="9" style="10"/>
    <col min="507" max="507" width="6.25" style="10" customWidth="1"/>
    <col min="508" max="508" width="9" style="10"/>
    <col min="509" max="509" width="9" style="10" customWidth="1"/>
    <col min="510" max="510" width="13.75" style="10" customWidth="1"/>
    <col min="511" max="511" width="25.125" style="10" customWidth="1"/>
    <col min="512" max="748" width="9" style="10"/>
    <col min="749" max="749" width="22.625" style="10" customWidth="1"/>
    <col min="750" max="750" width="29.25" style="10" customWidth="1"/>
    <col min="751" max="751" width="13.5" style="10" customWidth="1"/>
    <col min="752" max="752" width="10.5" style="10" customWidth="1"/>
    <col min="753" max="753" width="6.25" style="10" customWidth="1"/>
    <col min="754" max="754" width="9" style="10"/>
    <col min="755" max="755" width="6.875" style="10" customWidth="1"/>
    <col min="756" max="756" width="4" style="10" customWidth="1"/>
    <col min="757" max="757" width="10.5" style="10" customWidth="1"/>
    <col min="758" max="758" width="6.25" style="10" customWidth="1"/>
    <col min="759" max="759" width="9" style="10"/>
    <col min="760" max="760" width="6.875" style="10" customWidth="1"/>
    <col min="761" max="761" width="4" style="10" customWidth="1"/>
    <col min="762" max="762" width="9" style="10"/>
    <col min="763" max="763" width="6.25" style="10" customWidth="1"/>
    <col min="764" max="764" width="9" style="10"/>
    <col min="765" max="765" width="9" style="10" customWidth="1"/>
    <col min="766" max="766" width="13.75" style="10" customWidth="1"/>
    <col min="767" max="767" width="25.125" style="10" customWidth="1"/>
    <col min="768" max="1004" width="9" style="10"/>
    <col min="1005" max="1005" width="22.625" style="10" customWidth="1"/>
    <col min="1006" max="1006" width="29.25" style="10" customWidth="1"/>
    <col min="1007" max="1007" width="13.5" style="10" customWidth="1"/>
    <col min="1008" max="1008" width="10.5" style="10" customWidth="1"/>
    <col min="1009" max="1009" width="6.25" style="10" customWidth="1"/>
    <col min="1010" max="1010" width="9" style="10"/>
    <col min="1011" max="1011" width="6.875" style="10" customWidth="1"/>
    <col min="1012" max="1012" width="4" style="10" customWidth="1"/>
    <col min="1013" max="1013" width="10.5" style="10" customWidth="1"/>
    <col min="1014" max="1014" width="6.25" style="10" customWidth="1"/>
    <col min="1015" max="1015" width="9" style="10"/>
    <col min="1016" max="1016" width="6.875" style="10" customWidth="1"/>
    <col min="1017" max="1017" width="4" style="10" customWidth="1"/>
    <col min="1018" max="1018" width="9" style="10"/>
    <col min="1019" max="1019" width="6.25" style="10" customWidth="1"/>
    <col min="1020" max="1020" width="9" style="10"/>
    <col min="1021" max="1021" width="9" style="10" customWidth="1"/>
    <col min="1022" max="1022" width="13.75" style="10" customWidth="1"/>
    <col min="1023" max="1023" width="25.125" style="10" customWidth="1"/>
    <col min="1024" max="1260" width="9" style="10"/>
    <col min="1261" max="1261" width="22.625" style="10" customWidth="1"/>
    <col min="1262" max="1262" width="29.25" style="10" customWidth="1"/>
    <col min="1263" max="1263" width="13.5" style="10" customWidth="1"/>
    <col min="1264" max="1264" width="10.5" style="10" customWidth="1"/>
    <col min="1265" max="1265" width="6.25" style="10" customWidth="1"/>
    <col min="1266" max="1266" width="9" style="10"/>
    <col min="1267" max="1267" width="6.875" style="10" customWidth="1"/>
    <col min="1268" max="1268" width="4" style="10" customWidth="1"/>
    <col min="1269" max="1269" width="10.5" style="10" customWidth="1"/>
    <col min="1270" max="1270" width="6.25" style="10" customWidth="1"/>
    <col min="1271" max="1271" width="9" style="10"/>
    <col min="1272" max="1272" width="6.875" style="10" customWidth="1"/>
    <col min="1273" max="1273" width="4" style="10" customWidth="1"/>
    <col min="1274" max="1274" width="9" style="10"/>
    <col min="1275" max="1275" width="6.25" style="10" customWidth="1"/>
    <col min="1276" max="1276" width="9" style="10"/>
    <col min="1277" max="1277" width="9" style="10" customWidth="1"/>
    <col min="1278" max="1278" width="13.75" style="10" customWidth="1"/>
    <col min="1279" max="1279" width="25.125" style="10" customWidth="1"/>
    <col min="1280" max="1516" width="9" style="10"/>
    <col min="1517" max="1517" width="22.625" style="10" customWidth="1"/>
    <col min="1518" max="1518" width="29.25" style="10" customWidth="1"/>
    <col min="1519" max="1519" width="13.5" style="10" customWidth="1"/>
    <col min="1520" max="1520" width="10.5" style="10" customWidth="1"/>
    <col min="1521" max="1521" width="6.25" style="10" customWidth="1"/>
    <col min="1522" max="1522" width="9" style="10"/>
    <col min="1523" max="1523" width="6.875" style="10" customWidth="1"/>
    <col min="1524" max="1524" width="4" style="10" customWidth="1"/>
    <col min="1525" max="1525" width="10.5" style="10" customWidth="1"/>
    <col min="1526" max="1526" width="6.25" style="10" customWidth="1"/>
    <col min="1527" max="1527" width="9" style="10"/>
    <col min="1528" max="1528" width="6.875" style="10" customWidth="1"/>
    <col min="1529" max="1529" width="4" style="10" customWidth="1"/>
    <col min="1530" max="1530" width="9" style="10"/>
    <col min="1531" max="1531" width="6.25" style="10" customWidth="1"/>
    <col min="1532" max="1532" width="9" style="10"/>
    <col min="1533" max="1533" width="9" style="10" customWidth="1"/>
    <col min="1534" max="1534" width="13.75" style="10" customWidth="1"/>
    <col min="1535" max="1535" width="25.125" style="10" customWidth="1"/>
    <col min="1536" max="1772" width="9" style="10"/>
    <col min="1773" max="1773" width="22.625" style="10" customWidth="1"/>
    <col min="1774" max="1774" width="29.25" style="10" customWidth="1"/>
    <col min="1775" max="1775" width="13.5" style="10" customWidth="1"/>
    <col min="1776" max="1776" width="10.5" style="10" customWidth="1"/>
    <col min="1777" max="1777" width="6.25" style="10" customWidth="1"/>
    <col min="1778" max="1778" width="9" style="10"/>
    <col min="1779" max="1779" width="6.875" style="10" customWidth="1"/>
    <col min="1780" max="1780" width="4" style="10" customWidth="1"/>
    <col min="1781" max="1781" width="10.5" style="10" customWidth="1"/>
    <col min="1782" max="1782" width="6.25" style="10" customWidth="1"/>
    <col min="1783" max="1783" width="9" style="10"/>
    <col min="1784" max="1784" width="6.875" style="10" customWidth="1"/>
    <col min="1785" max="1785" width="4" style="10" customWidth="1"/>
    <col min="1786" max="1786" width="9" style="10"/>
    <col min="1787" max="1787" width="6.25" style="10" customWidth="1"/>
    <col min="1788" max="1788" width="9" style="10"/>
    <col min="1789" max="1789" width="9" style="10" customWidth="1"/>
    <col min="1790" max="1790" width="13.75" style="10" customWidth="1"/>
    <col min="1791" max="1791" width="25.125" style="10" customWidth="1"/>
    <col min="1792" max="2028" width="9" style="10"/>
    <col min="2029" max="2029" width="22.625" style="10" customWidth="1"/>
    <col min="2030" max="2030" width="29.25" style="10" customWidth="1"/>
    <col min="2031" max="2031" width="13.5" style="10" customWidth="1"/>
    <col min="2032" max="2032" width="10.5" style="10" customWidth="1"/>
    <col min="2033" max="2033" width="6.25" style="10" customWidth="1"/>
    <col min="2034" max="2034" width="9" style="10"/>
    <col min="2035" max="2035" width="6.875" style="10" customWidth="1"/>
    <col min="2036" max="2036" width="4" style="10" customWidth="1"/>
    <col min="2037" max="2037" width="10.5" style="10" customWidth="1"/>
    <col min="2038" max="2038" width="6.25" style="10" customWidth="1"/>
    <col min="2039" max="2039" width="9" style="10"/>
    <col min="2040" max="2040" width="6.875" style="10" customWidth="1"/>
    <col min="2041" max="2041" width="4" style="10" customWidth="1"/>
    <col min="2042" max="2042" width="9" style="10"/>
    <col min="2043" max="2043" width="6.25" style="10" customWidth="1"/>
    <col min="2044" max="2044" width="9" style="10"/>
    <col min="2045" max="2045" width="9" style="10" customWidth="1"/>
    <col min="2046" max="2046" width="13.75" style="10" customWidth="1"/>
    <col min="2047" max="2047" width="25.125" style="10" customWidth="1"/>
    <col min="2048" max="2284" width="9" style="10"/>
    <col min="2285" max="2285" width="22.625" style="10" customWidth="1"/>
    <col min="2286" max="2286" width="29.25" style="10" customWidth="1"/>
    <col min="2287" max="2287" width="13.5" style="10" customWidth="1"/>
    <col min="2288" max="2288" width="10.5" style="10" customWidth="1"/>
    <col min="2289" max="2289" width="6.25" style="10" customWidth="1"/>
    <col min="2290" max="2290" width="9" style="10"/>
    <col min="2291" max="2291" width="6.875" style="10" customWidth="1"/>
    <col min="2292" max="2292" width="4" style="10" customWidth="1"/>
    <col min="2293" max="2293" width="10.5" style="10" customWidth="1"/>
    <col min="2294" max="2294" width="6.25" style="10" customWidth="1"/>
    <col min="2295" max="2295" width="9" style="10"/>
    <col min="2296" max="2296" width="6.875" style="10" customWidth="1"/>
    <col min="2297" max="2297" width="4" style="10" customWidth="1"/>
    <col min="2298" max="2298" width="9" style="10"/>
    <col min="2299" max="2299" width="6.25" style="10" customWidth="1"/>
    <col min="2300" max="2300" width="9" style="10"/>
    <col min="2301" max="2301" width="9" style="10" customWidth="1"/>
    <col min="2302" max="2302" width="13.75" style="10" customWidth="1"/>
    <col min="2303" max="2303" width="25.125" style="10" customWidth="1"/>
    <col min="2304" max="2540" width="9" style="10"/>
    <col min="2541" max="2541" width="22.625" style="10" customWidth="1"/>
    <col min="2542" max="2542" width="29.25" style="10" customWidth="1"/>
    <col min="2543" max="2543" width="13.5" style="10" customWidth="1"/>
    <col min="2544" max="2544" width="10.5" style="10" customWidth="1"/>
    <col min="2545" max="2545" width="6.25" style="10" customWidth="1"/>
    <col min="2546" max="2546" width="9" style="10"/>
    <col min="2547" max="2547" width="6.875" style="10" customWidth="1"/>
    <col min="2548" max="2548" width="4" style="10" customWidth="1"/>
    <col min="2549" max="2549" width="10.5" style="10" customWidth="1"/>
    <col min="2550" max="2550" width="6.25" style="10" customWidth="1"/>
    <col min="2551" max="2551" width="9" style="10"/>
    <col min="2552" max="2552" width="6.875" style="10" customWidth="1"/>
    <col min="2553" max="2553" width="4" style="10" customWidth="1"/>
    <col min="2554" max="2554" width="9" style="10"/>
    <col min="2555" max="2555" width="6.25" style="10" customWidth="1"/>
    <col min="2556" max="2556" width="9" style="10"/>
    <col min="2557" max="2557" width="9" style="10" customWidth="1"/>
    <col min="2558" max="2558" width="13.75" style="10" customWidth="1"/>
    <col min="2559" max="2559" width="25.125" style="10" customWidth="1"/>
    <col min="2560" max="2796" width="9" style="10"/>
    <col min="2797" max="2797" width="22.625" style="10" customWidth="1"/>
    <col min="2798" max="2798" width="29.25" style="10" customWidth="1"/>
    <col min="2799" max="2799" width="13.5" style="10" customWidth="1"/>
    <col min="2800" max="2800" width="10.5" style="10" customWidth="1"/>
    <col min="2801" max="2801" width="6.25" style="10" customWidth="1"/>
    <col min="2802" max="2802" width="9" style="10"/>
    <col min="2803" max="2803" width="6.875" style="10" customWidth="1"/>
    <col min="2804" max="2804" width="4" style="10" customWidth="1"/>
    <col min="2805" max="2805" width="10.5" style="10" customWidth="1"/>
    <col min="2806" max="2806" width="6.25" style="10" customWidth="1"/>
    <col min="2807" max="2807" width="9" style="10"/>
    <col min="2808" max="2808" width="6.875" style="10" customWidth="1"/>
    <col min="2809" max="2809" width="4" style="10" customWidth="1"/>
    <col min="2810" max="2810" width="9" style="10"/>
    <col min="2811" max="2811" width="6.25" style="10" customWidth="1"/>
    <col min="2812" max="2812" width="9" style="10"/>
    <col min="2813" max="2813" width="9" style="10" customWidth="1"/>
    <col min="2814" max="2814" width="13.75" style="10" customWidth="1"/>
    <col min="2815" max="2815" width="25.125" style="10" customWidth="1"/>
    <col min="2816" max="3052" width="9" style="10"/>
    <col min="3053" max="3053" width="22.625" style="10" customWidth="1"/>
    <col min="3054" max="3054" width="29.25" style="10" customWidth="1"/>
    <col min="3055" max="3055" width="13.5" style="10" customWidth="1"/>
    <col min="3056" max="3056" width="10.5" style="10" customWidth="1"/>
    <col min="3057" max="3057" width="6.25" style="10" customWidth="1"/>
    <col min="3058" max="3058" width="9" style="10"/>
    <col min="3059" max="3059" width="6.875" style="10" customWidth="1"/>
    <col min="3060" max="3060" width="4" style="10" customWidth="1"/>
    <col min="3061" max="3061" width="10.5" style="10" customWidth="1"/>
    <col min="3062" max="3062" width="6.25" style="10" customWidth="1"/>
    <col min="3063" max="3063" width="9" style="10"/>
    <col min="3064" max="3064" width="6.875" style="10" customWidth="1"/>
    <col min="3065" max="3065" width="4" style="10" customWidth="1"/>
    <col min="3066" max="3066" width="9" style="10"/>
    <col min="3067" max="3067" width="6.25" style="10" customWidth="1"/>
    <col min="3068" max="3068" width="9" style="10"/>
    <col min="3069" max="3069" width="9" style="10" customWidth="1"/>
    <col min="3070" max="3070" width="13.75" style="10" customWidth="1"/>
    <col min="3071" max="3071" width="25.125" style="10" customWidth="1"/>
    <col min="3072" max="3308" width="9" style="10"/>
    <col min="3309" max="3309" width="22.625" style="10" customWidth="1"/>
    <col min="3310" max="3310" width="29.25" style="10" customWidth="1"/>
    <col min="3311" max="3311" width="13.5" style="10" customWidth="1"/>
    <col min="3312" max="3312" width="10.5" style="10" customWidth="1"/>
    <col min="3313" max="3313" width="6.25" style="10" customWidth="1"/>
    <col min="3314" max="3314" width="9" style="10"/>
    <col min="3315" max="3315" width="6.875" style="10" customWidth="1"/>
    <col min="3316" max="3316" width="4" style="10" customWidth="1"/>
    <col min="3317" max="3317" width="10.5" style="10" customWidth="1"/>
    <col min="3318" max="3318" width="6.25" style="10" customWidth="1"/>
    <col min="3319" max="3319" width="9" style="10"/>
    <col min="3320" max="3320" width="6.875" style="10" customWidth="1"/>
    <col min="3321" max="3321" width="4" style="10" customWidth="1"/>
    <col min="3322" max="3322" width="9" style="10"/>
    <col min="3323" max="3323" width="6.25" style="10" customWidth="1"/>
    <col min="3324" max="3324" width="9" style="10"/>
    <col min="3325" max="3325" width="9" style="10" customWidth="1"/>
    <col min="3326" max="3326" width="13.75" style="10" customWidth="1"/>
    <col min="3327" max="3327" width="25.125" style="10" customWidth="1"/>
    <col min="3328" max="3564" width="9" style="10"/>
    <col min="3565" max="3565" width="22.625" style="10" customWidth="1"/>
    <col min="3566" max="3566" width="29.25" style="10" customWidth="1"/>
    <col min="3567" max="3567" width="13.5" style="10" customWidth="1"/>
    <col min="3568" max="3568" width="10.5" style="10" customWidth="1"/>
    <col min="3569" max="3569" width="6.25" style="10" customWidth="1"/>
    <col min="3570" max="3570" width="9" style="10"/>
    <col min="3571" max="3571" width="6.875" style="10" customWidth="1"/>
    <col min="3572" max="3572" width="4" style="10" customWidth="1"/>
    <col min="3573" max="3573" width="10.5" style="10" customWidth="1"/>
    <col min="3574" max="3574" width="6.25" style="10" customWidth="1"/>
    <col min="3575" max="3575" width="9" style="10"/>
    <col min="3576" max="3576" width="6.875" style="10" customWidth="1"/>
    <col min="3577" max="3577" width="4" style="10" customWidth="1"/>
    <col min="3578" max="3578" width="9" style="10"/>
    <col min="3579" max="3579" width="6.25" style="10" customWidth="1"/>
    <col min="3580" max="3580" width="9" style="10"/>
    <col min="3581" max="3581" width="9" style="10" customWidth="1"/>
    <col min="3582" max="3582" width="13.75" style="10" customWidth="1"/>
    <col min="3583" max="3583" width="25.125" style="10" customWidth="1"/>
    <col min="3584" max="3820" width="9" style="10"/>
    <col min="3821" max="3821" width="22.625" style="10" customWidth="1"/>
    <col min="3822" max="3822" width="29.25" style="10" customWidth="1"/>
    <col min="3823" max="3823" width="13.5" style="10" customWidth="1"/>
    <col min="3824" max="3824" width="10.5" style="10" customWidth="1"/>
    <col min="3825" max="3825" width="6.25" style="10" customWidth="1"/>
    <col min="3826" max="3826" width="9" style="10"/>
    <col min="3827" max="3827" width="6.875" style="10" customWidth="1"/>
    <col min="3828" max="3828" width="4" style="10" customWidth="1"/>
    <col min="3829" max="3829" width="10.5" style="10" customWidth="1"/>
    <col min="3830" max="3830" width="6.25" style="10" customWidth="1"/>
    <col min="3831" max="3831" width="9" style="10"/>
    <col min="3832" max="3832" width="6.875" style="10" customWidth="1"/>
    <col min="3833" max="3833" width="4" style="10" customWidth="1"/>
    <col min="3834" max="3834" width="9" style="10"/>
    <col min="3835" max="3835" width="6.25" style="10" customWidth="1"/>
    <col min="3836" max="3836" width="9" style="10"/>
    <col min="3837" max="3837" width="9" style="10" customWidth="1"/>
    <col min="3838" max="3838" width="13.75" style="10" customWidth="1"/>
    <col min="3839" max="3839" width="25.125" style="10" customWidth="1"/>
    <col min="3840" max="4076" width="9" style="10"/>
    <col min="4077" max="4077" width="22.625" style="10" customWidth="1"/>
    <col min="4078" max="4078" width="29.25" style="10" customWidth="1"/>
    <col min="4079" max="4079" width="13.5" style="10" customWidth="1"/>
    <col min="4080" max="4080" width="10.5" style="10" customWidth="1"/>
    <col min="4081" max="4081" width="6.25" style="10" customWidth="1"/>
    <col min="4082" max="4082" width="9" style="10"/>
    <col min="4083" max="4083" width="6.875" style="10" customWidth="1"/>
    <col min="4084" max="4084" width="4" style="10" customWidth="1"/>
    <col min="4085" max="4085" width="10.5" style="10" customWidth="1"/>
    <col min="4086" max="4086" width="6.25" style="10" customWidth="1"/>
    <col min="4087" max="4087" width="9" style="10"/>
    <col min="4088" max="4088" width="6.875" style="10" customWidth="1"/>
    <col min="4089" max="4089" width="4" style="10" customWidth="1"/>
    <col min="4090" max="4090" width="9" style="10"/>
    <col min="4091" max="4091" width="6.25" style="10" customWidth="1"/>
    <col min="4092" max="4092" width="9" style="10"/>
    <col min="4093" max="4093" width="9" style="10" customWidth="1"/>
    <col min="4094" max="4094" width="13.75" style="10" customWidth="1"/>
    <col min="4095" max="4095" width="25.125" style="10" customWidth="1"/>
    <col min="4096" max="4332" width="9" style="10"/>
    <col min="4333" max="4333" width="22.625" style="10" customWidth="1"/>
    <col min="4334" max="4334" width="29.25" style="10" customWidth="1"/>
    <col min="4335" max="4335" width="13.5" style="10" customWidth="1"/>
    <col min="4336" max="4336" width="10.5" style="10" customWidth="1"/>
    <col min="4337" max="4337" width="6.25" style="10" customWidth="1"/>
    <col min="4338" max="4338" width="9" style="10"/>
    <col min="4339" max="4339" width="6.875" style="10" customWidth="1"/>
    <col min="4340" max="4340" width="4" style="10" customWidth="1"/>
    <col min="4341" max="4341" width="10.5" style="10" customWidth="1"/>
    <col min="4342" max="4342" width="6.25" style="10" customWidth="1"/>
    <col min="4343" max="4343" width="9" style="10"/>
    <col min="4344" max="4344" width="6.875" style="10" customWidth="1"/>
    <col min="4345" max="4345" width="4" style="10" customWidth="1"/>
    <col min="4346" max="4346" width="9" style="10"/>
    <col min="4347" max="4347" width="6.25" style="10" customWidth="1"/>
    <col min="4348" max="4348" width="9" style="10"/>
    <col min="4349" max="4349" width="9" style="10" customWidth="1"/>
    <col min="4350" max="4350" width="13.75" style="10" customWidth="1"/>
    <col min="4351" max="4351" width="25.125" style="10" customWidth="1"/>
    <col min="4352" max="4588" width="9" style="10"/>
    <col min="4589" max="4589" width="22.625" style="10" customWidth="1"/>
    <col min="4590" max="4590" width="29.25" style="10" customWidth="1"/>
    <col min="4591" max="4591" width="13.5" style="10" customWidth="1"/>
    <col min="4592" max="4592" width="10.5" style="10" customWidth="1"/>
    <col min="4593" max="4593" width="6.25" style="10" customWidth="1"/>
    <col min="4594" max="4594" width="9" style="10"/>
    <col min="4595" max="4595" width="6.875" style="10" customWidth="1"/>
    <col min="4596" max="4596" width="4" style="10" customWidth="1"/>
    <col min="4597" max="4597" width="10.5" style="10" customWidth="1"/>
    <col min="4598" max="4598" width="6.25" style="10" customWidth="1"/>
    <col min="4599" max="4599" width="9" style="10"/>
    <col min="4600" max="4600" width="6.875" style="10" customWidth="1"/>
    <col min="4601" max="4601" width="4" style="10" customWidth="1"/>
    <col min="4602" max="4602" width="9" style="10"/>
    <col min="4603" max="4603" width="6.25" style="10" customWidth="1"/>
    <col min="4604" max="4604" width="9" style="10"/>
    <col min="4605" max="4605" width="9" style="10" customWidth="1"/>
    <col min="4606" max="4606" width="13.75" style="10" customWidth="1"/>
    <col min="4607" max="4607" width="25.125" style="10" customWidth="1"/>
    <col min="4608" max="4844" width="9" style="10"/>
    <col min="4845" max="4845" width="22.625" style="10" customWidth="1"/>
    <col min="4846" max="4846" width="29.25" style="10" customWidth="1"/>
    <col min="4847" max="4847" width="13.5" style="10" customWidth="1"/>
    <col min="4848" max="4848" width="10.5" style="10" customWidth="1"/>
    <col min="4849" max="4849" width="6.25" style="10" customWidth="1"/>
    <col min="4850" max="4850" width="9" style="10"/>
    <col min="4851" max="4851" width="6.875" style="10" customWidth="1"/>
    <col min="4852" max="4852" width="4" style="10" customWidth="1"/>
    <col min="4853" max="4853" width="10.5" style="10" customWidth="1"/>
    <col min="4854" max="4854" width="6.25" style="10" customWidth="1"/>
    <col min="4855" max="4855" width="9" style="10"/>
    <col min="4856" max="4856" width="6.875" style="10" customWidth="1"/>
    <col min="4857" max="4857" width="4" style="10" customWidth="1"/>
    <col min="4858" max="4858" width="9" style="10"/>
    <col min="4859" max="4859" width="6.25" style="10" customWidth="1"/>
    <col min="4860" max="4860" width="9" style="10"/>
    <col min="4861" max="4861" width="9" style="10" customWidth="1"/>
    <col min="4862" max="4862" width="13.75" style="10" customWidth="1"/>
    <col min="4863" max="4863" width="25.125" style="10" customWidth="1"/>
    <col min="4864" max="5100" width="9" style="10"/>
    <col min="5101" max="5101" width="22.625" style="10" customWidth="1"/>
    <col min="5102" max="5102" width="29.25" style="10" customWidth="1"/>
    <col min="5103" max="5103" width="13.5" style="10" customWidth="1"/>
    <col min="5104" max="5104" width="10.5" style="10" customWidth="1"/>
    <col min="5105" max="5105" width="6.25" style="10" customWidth="1"/>
    <col min="5106" max="5106" width="9" style="10"/>
    <col min="5107" max="5107" width="6.875" style="10" customWidth="1"/>
    <col min="5108" max="5108" width="4" style="10" customWidth="1"/>
    <col min="5109" max="5109" width="10.5" style="10" customWidth="1"/>
    <col min="5110" max="5110" width="6.25" style="10" customWidth="1"/>
    <col min="5111" max="5111" width="9" style="10"/>
    <col min="5112" max="5112" width="6.875" style="10" customWidth="1"/>
    <col min="5113" max="5113" width="4" style="10" customWidth="1"/>
    <col min="5114" max="5114" width="9" style="10"/>
    <col min="5115" max="5115" width="6.25" style="10" customWidth="1"/>
    <col min="5116" max="5116" width="9" style="10"/>
    <col min="5117" max="5117" width="9" style="10" customWidth="1"/>
    <col min="5118" max="5118" width="13.75" style="10" customWidth="1"/>
    <col min="5119" max="5119" width="25.125" style="10" customWidth="1"/>
    <col min="5120" max="5356" width="9" style="10"/>
    <col min="5357" max="5357" width="22.625" style="10" customWidth="1"/>
    <col min="5358" max="5358" width="29.25" style="10" customWidth="1"/>
    <col min="5359" max="5359" width="13.5" style="10" customWidth="1"/>
    <col min="5360" max="5360" width="10.5" style="10" customWidth="1"/>
    <col min="5361" max="5361" width="6.25" style="10" customWidth="1"/>
    <col min="5362" max="5362" width="9" style="10"/>
    <col min="5363" max="5363" width="6.875" style="10" customWidth="1"/>
    <col min="5364" max="5364" width="4" style="10" customWidth="1"/>
    <col min="5365" max="5365" width="10.5" style="10" customWidth="1"/>
    <col min="5366" max="5366" width="6.25" style="10" customWidth="1"/>
    <col min="5367" max="5367" width="9" style="10"/>
    <col min="5368" max="5368" width="6.875" style="10" customWidth="1"/>
    <col min="5369" max="5369" width="4" style="10" customWidth="1"/>
    <col min="5370" max="5370" width="9" style="10"/>
    <col min="5371" max="5371" width="6.25" style="10" customWidth="1"/>
    <col min="5372" max="5372" width="9" style="10"/>
    <col min="5373" max="5373" width="9" style="10" customWidth="1"/>
    <col min="5374" max="5374" width="13.75" style="10" customWidth="1"/>
    <col min="5375" max="5375" width="25.125" style="10" customWidth="1"/>
    <col min="5376" max="5612" width="9" style="10"/>
    <col min="5613" max="5613" width="22.625" style="10" customWidth="1"/>
    <col min="5614" max="5614" width="29.25" style="10" customWidth="1"/>
    <col min="5615" max="5615" width="13.5" style="10" customWidth="1"/>
    <col min="5616" max="5616" width="10.5" style="10" customWidth="1"/>
    <col min="5617" max="5617" width="6.25" style="10" customWidth="1"/>
    <col min="5618" max="5618" width="9" style="10"/>
    <col min="5619" max="5619" width="6.875" style="10" customWidth="1"/>
    <col min="5620" max="5620" width="4" style="10" customWidth="1"/>
    <col min="5621" max="5621" width="10.5" style="10" customWidth="1"/>
    <col min="5622" max="5622" width="6.25" style="10" customWidth="1"/>
    <col min="5623" max="5623" width="9" style="10"/>
    <col min="5624" max="5624" width="6.875" style="10" customWidth="1"/>
    <col min="5625" max="5625" width="4" style="10" customWidth="1"/>
    <col min="5626" max="5626" width="9" style="10"/>
    <col min="5627" max="5627" width="6.25" style="10" customWidth="1"/>
    <col min="5628" max="5628" width="9" style="10"/>
    <col min="5629" max="5629" width="9" style="10" customWidth="1"/>
    <col min="5630" max="5630" width="13.75" style="10" customWidth="1"/>
    <col min="5631" max="5631" width="25.125" style="10" customWidth="1"/>
    <col min="5632" max="5868" width="9" style="10"/>
    <col min="5869" max="5869" width="22.625" style="10" customWidth="1"/>
    <col min="5870" max="5870" width="29.25" style="10" customWidth="1"/>
    <col min="5871" max="5871" width="13.5" style="10" customWidth="1"/>
    <col min="5872" max="5872" width="10.5" style="10" customWidth="1"/>
    <col min="5873" max="5873" width="6.25" style="10" customWidth="1"/>
    <col min="5874" max="5874" width="9" style="10"/>
    <col min="5875" max="5875" width="6.875" style="10" customWidth="1"/>
    <col min="5876" max="5876" width="4" style="10" customWidth="1"/>
    <col min="5877" max="5877" width="10.5" style="10" customWidth="1"/>
    <col min="5878" max="5878" width="6.25" style="10" customWidth="1"/>
    <col min="5879" max="5879" width="9" style="10"/>
    <col min="5880" max="5880" width="6.875" style="10" customWidth="1"/>
    <col min="5881" max="5881" width="4" style="10" customWidth="1"/>
    <col min="5882" max="5882" width="9" style="10"/>
    <col min="5883" max="5883" width="6.25" style="10" customWidth="1"/>
    <col min="5884" max="5884" width="9" style="10"/>
    <col min="5885" max="5885" width="9" style="10" customWidth="1"/>
    <col min="5886" max="5886" width="13.75" style="10" customWidth="1"/>
    <col min="5887" max="5887" width="25.125" style="10" customWidth="1"/>
    <col min="5888" max="6124" width="9" style="10"/>
    <col min="6125" max="6125" width="22.625" style="10" customWidth="1"/>
    <col min="6126" max="6126" width="29.25" style="10" customWidth="1"/>
    <col min="6127" max="6127" width="13.5" style="10" customWidth="1"/>
    <col min="6128" max="6128" width="10.5" style="10" customWidth="1"/>
    <col min="6129" max="6129" width="6.25" style="10" customWidth="1"/>
    <col min="6130" max="6130" width="9" style="10"/>
    <col min="6131" max="6131" width="6.875" style="10" customWidth="1"/>
    <col min="6132" max="6132" width="4" style="10" customWidth="1"/>
    <col min="6133" max="6133" width="10.5" style="10" customWidth="1"/>
    <col min="6134" max="6134" width="6.25" style="10" customWidth="1"/>
    <col min="6135" max="6135" width="9" style="10"/>
    <col min="6136" max="6136" width="6.875" style="10" customWidth="1"/>
    <col min="6137" max="6137" width="4" style="10" customWidth="1"/>
    <col min="6138" max="6138" width="9" style="10"/>
    <col min="6139" max="6139" width="6.25" style="10" customWidth="1"/>
    <col min="6140" max="6140" width="9" style="10"/>
    <col min="6141" max="6141" width="9" style="10" customWidth="1"/>
    <col min="6142" max="6142" width="13.75" style="10" customWidth="1"/>
    <col min="6143" max="6143" width="25.125" style="10" customWidth="1"/>
    <col min="6144" max="6380" width="9" style="10"/>
    <col min="6381" max="6381" width="22.625" style="10" customWidth="1"/>
    <col min="6382" max="6382" width="29.25" style="10" customWidth="1"/>
    <col min="6383" max="6383" width="13.5" style="10" customWidth="1"/>
    <col min="6384" max="6384" width="10.5" style="10" customWidth="1"/>
    <col min="6385" max="6385" width="6.25" style="10" customWidth="1"/>
    <col min="6386" max="6386" width="9" style="10"/>
    <col min="6387" max="6387" width="6.875" style="10" customWidth="1"/>
    <col min="6388" max="6388" width="4" style="10" customWidth="1"/>
    <col min="6389" max="6389" width="10.5" style="10" customWidth="1"/>
    <col min="6390" max="6390" width="6.25" style="10" customWidth="1"/>
    <col min="6391" max="6391" width="9" style="10"/>
    <col min="6392" max="6392" width="6.875" style="10" customWidth="1"/>
    <col min="6393" max="6393" width="4" style="10" customWidth="1"/>
    <col min="6394" max="6394" width="9" style="10"/>
    <col min="6395" max="6395" width="6.25" style="10" customWidth="1"/>
    <col min="6396" max="6396" width="9" style="10"/>
    <col min="6397" max="6397" width="9" style="10" customWidth="1"/>
    <col min="6398" max="6398" width="13.75" style="10" customWidth="1"/>
    <col min="6399" max="6399" width="25.125" style="10" customWidth="1"/>
    <col min="6400" max="6636" width="9" style="10"/>
    <col min="6637" max="6637" width="22.625" style="10" customWidth="1"/>
    <col min="6638" max="6638" width="29.25" style="10" customWidth="1"/>
    <col min="6639" max="6639" width="13.5" style="10" customWidth="1"/>
    <col min="6640" max="6640" width="10.5" style="10" customWidth="1"/>
    <col min="6641" max="6641" width="6.25" style="10" customWidth="1"/>
    <col min="6642" max="6642" width="9" style="10"/>
    <col min="6643" max="6643" width="6.875" style="10" customWidth="1"/>
    <col min="6644" max="6644" width="4" style="10" customWidth="1"/>
    <col min="6645" max="6645" width="10.5" style="10" customWidth="1"/>
    <col min="6646" max="6646" width="6.25" style="10" customWidth="1"/>
    <col min="6647" max="6647" width="9" style="10"/>
    <col min="6648" max="6648" width="6.875" style="10" customWidth="1"/>
    <col min="6649" max="6649" width="4" style="10" customWidth="1"/>
    <col min="6650" max="6650" width="9" style="10"/>
    <col min="6651" max="6651" width="6.25" style="10" customWidth="1"/>
    <col min="6652" max="6652" width="9" style="10"/>
    <col min="6653" max="6653" width="9" style="10" customWidth="1"/>
    <col min="6654" max="6654" width="13.75" style="10" customWidth="1"/>
    <col min="6655" max="6655" width="25.125" style="10" customWidth="1"/>
    <col min="6656" max="6892" width="9" style="10"/>
    <col min="6893" max="6893" width="22.625" style="10" customWidth="1"/>
    <col min="6894" max="6894" width="29.25" style="10" customWidth="1"/>
    <col min="6895" max="6895" width="13.5" style="10" customWidth="1"/>
    <col min="6896" max="6896" width="10.5" style="10" customWidth="1"/>
    <col min="6897" max="6897" width="6.25" style="10" customWidth="1"/>
    <col min="6898" max="6898" width="9" style="10"/>
    <col min="6899" max="6899" width="6.875" style="10" customWidth="1"/>
    <col min="6900" max="6900" width="4" style="10" customWidth="1"/>
    <col min="6901" max="6901" width="10.5" style="10" customWidth="1"/>
    <col min="6902" max="6902" width="6.25" style="10" customWidth="1"/>
    <col min="6903" max="6903" width="9" style="10"/>
    <col min="6904" max="6904" width="6.875" style="10" customWidth="1"/>
    <col min="6905" max="6905" width="4" style="10" customWidth="1"/>
    <col min="6906" max="6906" width="9" style="10"/>
    <col min="6907" max="6907" width="6.25" style="10" customWidth="1"/>
    <col min="6908" max="6908" width="9" style="10"/>
    <col min="6909" max="6909" width="9" style="10" customWidth="1"/>
    <col min="6910" max="6910" width="13.75" style="10" customWidth="1"/>
    <col min="6911" max="6911" width="25.125" style="10" customWidth="1"/>
    <col min="6912" max="7148" width="9" style="10"/>
    <col min="7149" max="7149" width="22.625" style="10" customWidth="1"/>
    <col min="7150" max="7150" width="29.25" style="10" customWidth="1"/>
    <col min="7151" max="7151" width="13.5" style="10" customWidth="1"/>
    <col min="7152" max="7152" width="10.5" style="10" customWidth="1"/>
    <col min="7153" max="7153" width="6.25" style="10" customWidth="1"/>
    <col min="7154" max="7154" width="9" style="10"/>
    <col min="7155" max="7155" width="6.875" style="10" customWidth="1"/>
    <col min="7156" max="7156" width="4" style="10" customWidth="1"/>
    <col min="7157" max="7157" width="10.5" style="10" customWidth="1"/>
    <col min="7158" max="7158" width="6.25" style="10" customWidth="1"/>
    <col min="7159" max="7159" width="9" style="10"/>
    <col min="7160" max="7160" width="6.875" style="10" customWidth="1"/>
    <col min="7161" max="7161" width="4" style="10" customWidth="1"/>
    <col min="7162" max="7162" width="9" style="10"/>
    <col min="7163" max="7163" width="6.25" style="10" customWidth="1"/>
    <col min="7164" max="7164" width="9" style="10"/>
    <col min="7165" max="7165" width="9" style="10" customWidth="1"/>
    <col min="7166" max="7166" width="13.75" style="10" customWidth="1"/>
    <col min="7167" max="7167" width="25.125" style="10" customWidth="1"/>
    <col min="7168" max="7404" width="9" style="10"/>
    <col min="7405" max="7405" width="22.625" style="10" customWidth="1"/>
    <col min="7406" max="7406" width="29.25" style="10" customWidth="1"/>
    <col min="7407" max="7407" width="13.5" style="10" customWidth="1"/>
    <col min="7408" max="7408" width="10.5" style="10" customWidth="1"/>
    <col min="7409" max="7409" width="6.25" style="10" customWidth="1"/>
    <col min="7410" max="7410" width="9" style="10"/>
    <col min="7411" max="7411" width="6.875" style="10" customWidth="1"/>
    <col min="7412" max="7412" width="4" style="10" customWidth="1"/>
    <col min="7413" max="7413" width="10.5" style="10" customWidth="1"/>
    <col min="7414" max="7414" width="6.25" style="10" customWidth="1"/>
    <col min="7415" max="7415" width="9" style="10"/>
    <col min="7416" max="7416" width="6.875" style="10" customWidth="1"/>
    <col min="7417" max="7417" width="4" style="10" customWidth="1"/>
    <col min="7418" max="7418" width="9" style="10"/>
    <col min="7419" max="7419" width="6.25" style="10" customWidth="1"/>
    <col min="7420" max="7420" width="9" style="10"/>
    <col min="7421" max="7421" width="9" style="10" customWidth="1"/>
    <col min="7422" max="7422" width="13.75" style="10" customWidth="1"/>
    <col min="7423" max="7423" width="25.125" style="10" customWidth="1"/>
    <col min="7424" max="7660" width="9" style="10"/>
    <col min="7661" max="7661" width="22.625" style="10" customWidth="1"/>
    <col min="7662" max="7662" width="29.25" style="10" customWidth="1"/>
    <col min="7663" max="7663" width="13.5" style="10" customWidth="1"/>
    <col min="7664" max="7664" width="10.5" style="10" customWidth="1"/>
    <col min="7665" max="7665" width="6.25" style="10" customWidth="1"/>
    <col min="7666" max="7666" width="9" style="10"/>
    <col min="7667" max="7667" width="6.875" style="10" customWidth="1"/>
    <col min="7668" max="7668" width="4" style="10" customWidth="1"/>
    <col min="7669" max="7669" width="10.5" style="10" customWidth="1"/>
    <col min="7670" max="7670" width="6.25" style="10" customWidth="1"/>
    <col min="7671" max="7671" width="9" style="10"/>
    <col min="7672" max="7672" width="6.875" style="10" customWidth="1"/>
    <col min="7673" max="7673" width="4" style="10" customWidth="1"/>
    <col min="7674" max="7674" width="9" style="10"/>
    <col min="7675" max="7675" width="6.25" style="10" customWidth="1"/>
    <col min="7676" max="7676" width="9" style="10"/>
    <col min="7677" max="7677" width="9" style="10" customWidth="1"/>
    <col min="7678" max="7678" width="13.75" style="10" customWidth="1"/>
    <col min="7679" max="7679" width="25.125" style="10" customWidth="1"/>
    <col min="7680" max="7916" width="9" style="10"/>
    <col min="7917" max="7917" width="22.625" style="10" customWidth="1"/>
    <col min="7918" max="7918" width="29.25" style="10" customWidth="1"/>
    <col min="7919" max="7919" width="13.5" style="10" customWidth="1"/>
    <col min="7920" max="7920" width="10.5" style="10" customWidth="1"/>
    <col min="7921" max="7921" width="6.25" style="10" customWidth="1"/>
    <col min="7922" max="7922" width="9" style="10"/>
    <col min="7923" max="7923" width="6.875" style="10" customWidth="1"/>
    <col min="7924" max="7924" width="4" style="10" customWidth="1"/>
    <col min="7925" max="7925" width="10.5" style="10" customWidth="1"/>
    <col min="7926" max="7926" width="6.25" style="10" customWidth="1"/>
    <col min="7927" max="7927" width="9" style="10"/>
    <col min="7928" max="7928" width="6.875" style="10" customWidth="1"/>
    <col min="7929" max="7929" width="4" style="10" customWidth="1"/>
    <col min="7930" max="7930" width="9" style="10"/>
    <col min="7931" max="7931" width="6.25" style="10" customWidth="1"/>
    <col min="7932" max="7932" width="9" style="10"/>
    <col min="7933" max="7933" width="9" style="10" customWidth="1"/>
    <col min="7934" max="7934" width="13.75" style="10" customWidth="1"/>
    <col min="7935" max="7935" width="25.125" style="10" customWidth="1"/>
    <col min="7936" max="8172" width="9" style="10"/>
    <col min="8173" max="8173" width="22.625" style="10" customWidth="1"/>
    <col min="8174" max="8174" width="29.25" style="10" customWidth="1"/>
    <col min="8175" max="8175" width="13.5" style="10" customWidth="1"/>
    <col min="8176" max="8176" width="10.5" style="10" customWidth="1"/>
    <col min="8177" max="8177" width="6.25" style="10" customWidth="1"/>
    <col min="8178" max="8178" width="9" style="10"/>
    <col min="8179" max="8179" width="6.875" style="10" customWidth="1"/>
    <col min="8180" max="8180" width="4" style="10" customWidth="1"/>
    <col min="8181" max="8181" width="10.5" style="10" customWidth="1"/>
    <col min="8182" max="8182" width="6.25" style="10" customWidth="1"/>
    <col min="8183" max="8183" width="9" style="10"/>
    <col min="8184" max="8184" width="6.875" style="10" customWidth="1"/>
    <col min="8185" max="8185" width="4" style="10" customWidth="1"/>
    <col min="8186" max="8186" width="9" style="10"/>
    <col min="8187" max="8187" width="6.25" style="10" customWidth="1"/>
    <col min="8188" max="8188" width="9" style="10"/>
    <col min="8189" max="8189" width="9" style="10" customWidth="1"/>
    <col min="8190" max="8190" width="13.75" style="10" customWidth="1"/>
    <col min="8191" max="8191" width="25.125" style="10" customWidth="1"/>
    <col min="8192" max="8428" width="9" style="10"/>
    <col min="8429" max="8429" width="22.625" style="10" customWidth="1"/>
    <col min="8430" max="8430" width="29.25" style="10" customWidth="1"/>
    <col min="8431" max="8431" width="13.5" style="10" customWidth="1"/>
    <col min="8432" max="8432" width="10.5" style="10" customWidth="1"/>
    <col min="8433" max="8433" width="6.25" style="10" customWidth="1"/>
    <col min="8434" max="8434" width="9" style="10"/>
    <col min="8435" max="8435" width="6.875" style="10" customWidth="1"/>
    <col min="8436" max="8436" width="4" style="10" customWidth="1"/>
    <col min="8437" max="8437" width="10.5" style="10" customWidth="1"/>
    <col min="8438" max="8438" width="6.25" style="10" customWidth="1"/>
    <col min="8439" max="8439" width="9" style="10"/>
    <col min="8440" max="8440" width="6.875" style="10" customWidth="1"/>
    <col min="8441" max="8441" width="4" style="10" customWidth="1"/>
    <col min="8442" max="8442" width="9" style="10"/>
    <col min="8443" max="8443" width="6.25" style="10" customWidth="1"/>
    <col min="8444" max="8444" width="9" style="10"/>
    <col min="8445" max="8445" width="9" style="10" customWidth="1"/>
    <col min="8446" max="8446" width="13.75" style="10" customWidth="1"/>
    <col min="8447" max="8447" width="25.125" style="10" customWidth="1"/>
    <col min="8448" max="8684" width="9" style="10"/>
    <col min="8685" max="8685" width="22.625" style="10" customWidth="1"/>
    <col min="8686" max="8686" width="29.25" style="10" customWidth="1"/>
    <col min="8687" max="8687" width="13.5" style="10" customWidth="1"/>
    <col min="8688" max="8688" width="10.5" style="10" customWidth="1"/>
    <col min="8689" max="8689" width="6.25" style="10" customWidth="1"/>
    <col min="8690" max="8690" width="9" style="10"/>
    <col min="8691" max="8691" width="6.875" style="10" customWidth="1"/>
    <col min="8692" max="8692" width="4" style="10" customWidth="1"/>
    <col min="8693" max="8693" width="10.5" style="10" customWidth="1"/>
    <col min="8694" max="8694" width="6.25" style="10" customWidth="1"/>
    <col min="8695" max="8695" width="9" style="10"/>
    <col min="8696" max="8696" width="6.875" style="10" customWidth="1"/>
    <col min="8697" max="8697" width="4" style="10" customWidth="1"/>
    <col min="8698" max="8698" width="9" style="10"/>
    <col min="8699" max="8699" width="6.25" style="10" customWidth="1"/>
    <col min="8700" max="8700" width="9" style="10"/>
    <col min="8701" max="8701" width="9" style="10" customWidth="1"/>
    <col min="8702" max="8702" width="13.75" style="10" customWidth="1"/>
    <col min="8703" max="8703" width="25.125" style="10" customWidth="1"/>
    <col min="8704" max="8940" width="9" style="10"/>
    <col min="8941" max="8941" width="22.625" style="10" customWidth="1"/>
    <col min="8942" max="8942" width="29.25" style="10" customWidth="1"/>
    <col min="8943" max="8943" width="13.5" style="10" customWidth="1"/>
    <col min="8944" max="8944" width="10.5" style="10" customWidth="1"/>
    <col min="8945" max="8945" width="6.25" style="10" customWidth="1"/>
    <col min="8946" max="8946" width="9" style="10"/>
    <col min="8947" max="8947" width="6.875" style="10" customWidth="1"/>
    <col min="8948" max="8948" width="4" style="10" customWidth="1"/>
    <col min="8949" max="8949" width="10.5" style="10" customWidth="1"/>
    <col min="8950" max="8950" width="6.25" style="10" customWidth="1"/>
    <col min="8951" max="8951" width="9" style="10"/>
    <col min="8952" max="8952" width="6.875" style="10" customWidth="1"/>
    <col min="8953" max="8953" width="4" style="10" customWidth="1"/>
    <col min="8954" max="8954" width="9" style="10"/>
    <col min="8955" max="8955" width="6.25" style="10" customWidth="1"/>
    <col min="8956" max="8956" width="9" style="10"/>
    <col min="8957" max="8957" width="9" style="10" customWidth="1"/>
    <col min="8958" max="8958" width="13.75" style="10" customWidth="1"/>
    <col min="8959" max="8959" width="25.125" style="10" customWidth="1"/>
    <col min="8960" max="9196" width="9" style="10"/>
    <col min="9197" max="9197" width="22.625" style="10" customWidth="1"/>
    <col min="9198" max="9198" width="29.25" style="10" customWidth="1"/>
    <col min="9199" max="9199" width="13.5" style="10" customWidth="1"/>
    <col min="9200" max="9200" width="10.5" style="10" customWidth="1"/>
    <col min="9201" max="9201" width="6.25" style="10" customWidth="1"/>
    <col min="9202" max="9202" width="9" style="10"/>
    <col min="9203" max="9203" width="6.875" style="10" customWidth="1"/>
    <col min="9204" max="9204" width="4" style="10" customWidth="1"/>
    <col min="9205" max="9205" width="10.5" style="10" customWidth="1"/>
    <col min="9206" max="9206" width="6.25" style="10" customWidth="1"/>
    <col min="9207" max="9207" width="9" style="10"/>
    <col min="9208" max="9208" width="6.875" style="10" customWidth="1"/>
    <col min="9209" max="9209" width="4" style="10" customWidth="1"/>
    <col min="9210" max="9210" width="9" style="10"/>
    <col min="9211" max="9211" width="6.25" style="10" customWidth="1"/>
    <col min="9212" max="9212" width="9" style="10"/>
    <col min="9213" max="9213" width="9" style="10" customWidth="1"/>
    <col min="9214" max="9214" width="13.75" style="10" customWidth="1"/>
    <col min="9215" max="9215" width="25.125" style="10" customWidth="1"/>
    <col min="9216" max="9452" width="9" style="10"/>
    <col min="9453" max="9453" width="22.625" style="10" customWidth="1"/>
    <col min="9454" max="9454" width="29.25" style="10" customWidth="1"/>
    <col min="9455" max="9455" width="13.5" style="10" customWidth="1"/>
    <col min="9456" max="9456" width="10.5" style="10" customWidth="1"/>
    <col min="9457" max="9457" width="6.25" style="10" customWidth="1"/>
    <col min="9458" max="9458" width="9" style="10"/>
    <col min="9459" max="9459" width="6.875" style="10" customWidth="1"/>
    <col min="9460" max="9460" width="4" style="10" customWidth="1"/>
    <col min="9461" max="9461" width="10.5" style="10" customWidth="1"/>
    <col min="9462" max="9462" width="6.25" style="10" customWidth="1"/>
    <col min="9463" max="9463" width="9" style="10"/>
    <col min="9464" max="9464" width="6.875" style="10" customWidth="1"/>
    <col min="9465" max="9465" width="4" style="10" customWidth="1"/>
    <col min="9466" max="9466" width="9" style="10"/>
    <col min="9467" max="9467" width="6.25" style="10" customWidth="1"/>
    <col min="9468" max="9468" width="9" style="10"/>
    <col min="9469" max="9469" width="9" style="10" customWidth="1"/>
    <col min="9470" max="9470" width="13.75" style="10" customWidth="1"/>
    <col min="9471" max="9471" width="25.125" style="10" customWidth="1"/>
    <col min="9472" max="9708" width="9" style="10"/>
    <col min="9709" max="9709" width="22.625" style="10" customWidth="1"/>
    <col min="9710" max="9710" width="29.25" style="10" customWidth="1"/>
    <col min="9711" max="9711" width="13.5" style="10" customWidth="1"/>
    <col min="9712" max="9712" width="10.5" style="10" customWidth="1"/>
    <col min="9713" max="9713" width="6.25" style="10" customWidth="1"/>
    <col min="9714" max="9714" width="9" style="10"/>
    <col min="9715" max="9715" width="6.875" style="10" customWidth="1"/>
    <col min="9716" max="9716" width="4" style="10" customWidth="1"/>
    <col min="9717" max="9717" width="10.5" style="10" customWidth="1"/>
    <col min="9718" max="9718" width="6.25" style="10" customWidth="1"/>
    <col min="9719" max="9719" width="9" style="10"/>
    <col min="9720" max="9720" width="6.875" style="10" customWidth="1"/>
    <col min="9721" max="9721" width="4" style="10" customWidth="1"/>
    <col min="9722" max="9722" width="9" style="10"/>
    <col min="9723" max="9723" width="6.25" style="10" customWidth="1"/>
    <col min="9724" max="9724" width="9" style="10"/>
    <col min="9725" max="9725" width="9" style="10" customWidth="1"/>
    <col min="9726" max="9726" width="13.75" style="10" customWidth="1"/>
    <col min="9727" max="9727" width="25.125" style="10" customWidth="1"/>
    <col min="9728" max="9964" width="9" style="10"/>
    <col min="9965" max="9965" width="22.625" style="10" customWidth="1"/>
    <col min="9966" max="9966" width="29.25" style="10" customWidth="1"/>
    <col min="9967" max="9967" width="13.5" style="10" customWidth="1"/>
    <col min="9968" max="9968" width="10.5" style="10" customWidth="1"/>
    <col min="9969" max="9969" width="6.25" style="10" customWidth="1"/>
    <col min="9970" max="9970" width="9" style="10"/>
    <col min="9971" max="9971" width="6.875" style="10" customWidth="1"/>
    <col min="9972" max="9972" width="4" style="10" customWidth="1"/>
    <col min="9973" max="9973" width="10.5" style="10" customWidth="1"/>
    <col min="9974" max="9974" width="6.25" style="10" customWidth="1"/>
    <col min="9975" max="9975" width="9" style="10"/>
    <col min="9976" max="9976" width="6.875" style="10" customWidth="1"/>
    <col min="9977" max="9977" width="4" style="10" customWidth="1"/>
    <col min="9978" max="9978" width="9" style="10"/>
    <col min="9979" max="9979" width="6.25" style="10" customWidth="1"/>
    <col min="9980" max="9980" width="9" style="10"/>
    <col min="9981" max="9981" width="9" style="10" customWidth="1"/>
    <col min="9982" max="9982" width="13.75" style="10" customWidth="1"/>
    <col min="9983" max="9983" width="25.125" style="10" customWidth="1"/>
    <col min="9984" max="10220" width="9" style="10"/>
    <col min="10221" max="10221" width="22.625" style="10" customWidth="1"/>
    <col min="10222" max="10222" width="29.25" style="10" customWidth="1"/>
    <col min="10223" max="10223" width="13.5" style="10" customWidth="1"/>
    <col min="10224" max="10224" width="10.5" style="10" customWidth="1"/>
    <col min="10225" max="10225" width="6.25" style="10" customWidth="1"/>
    <col min="10226" max="10226" width="9" style="10"/>
    <col min="10227" max="10227" width="6.875" style="10" customWidth="1"/>
    <col min="10228" max="10228" width="4" style="10" customWidth="1"/>
    <col min="10229" max="10229" width="10.5" style="10" customWidth="1"/>
    <col min="10230" max="10230" width="6.25" style="10" customWidth="1"/>
    <col min="10231" max="10231" width="9" style="10"/>
    <col min="10232" max="10232" width="6.875" style="10" customWidth="1"/>
    <col min="10233" max="10233" width="4" style="10" customWidth="1"/>
    <col min="10234" max="10234" width="9" style="10"/>
    <col min="10235" max="10235" width="6.25" style="10" customWidth="1"/>
    <col min="10236" max="10236" width="9" style="10"/>
    <col min="10237" max="10237" width="9" style="10" customWidth="1"/>
    <col min="10238" max="10238" width="13.75" style="10" customWidth="1"/>
    <col min="10239" max="10239" width="25.125" style="10" customWidth="1"/>
    <col min="10240" max="10476" width="9" style="10"/>
    <col min="10477" max="10477" width="22.625" style="10" customWidth="1"/>
    <col min="10478" max="10478" width="29.25" style="10" customWidth="1"/>
    <col min="10479" max="10479" width="13.5" style="10" customWidth="1"/>
    <col min="10480" max="10480" width="10.5" style="10" customWidth="1"/>
    <col min="10481" max="10481" width="6.25" style="10" customWidth="1"/>
    <col min="10482" max="10482" width="9" style="10"/>
    <col min="10483" max="10483" width="6.875" style="10" customWidth="1"/>
    <col min="10484" max="10484" width="4" style="10" customWidth="1"/>
    <col min="10485" max="10485" width="10.5" style="10" customWidth="1"/>
    <col min="10486" max="10486" width="6.25" style="10" customWidth="1"/>
    <col min="10487" max="10487" width="9" style="10"/>
    <col min="10488" max="10488" width="6.875" style="10" customWidth="1"/>
    <col min="10489" max="10489" width="4" style="10" customWidth="1"/>
    <col min="10490" max="10490" width="9" style="10"/>
    <col min="10491" max="10491" width="6.25" style="10" customWidth="1"/>
    <col min="10492" max="10492" width="9" style="10"/>
    <col min="10493" max="10493" width="9" style="10" customWidth="1"/>
    <col min="10494" max="10494" width="13.75" style="10" customWidth="1"/>
    <col min="10495" max="10495" width="25.125" style="10" customWidth="1"/>
    <col min="10496" max="10732" width="9" style="10"/>
    <col min="10733" max="10733" width="22.625" style="10" customWidth="1"/>
    <col min="10734" max="10734" width="29.25" style="10" customWidth="1"/>
    <col min="10735" max="10735" width="13.5" style="10" customWidth="1"/>
    <col min="10736" max="10736" width="10.5" style="10" customWidth="1"/>
    <col min="10737" max="10737" width="6.25" style="10" customWidth="1"/>
    <col min="10738" max="10738" width="9" style="10"/>
    <col min="10739" max="10739" width="6.875" style="10" customWidth="1"/>
    <col min="10740" max="10740" width="4" style="10" customWidth="1"/>
    <col min="10741" max="10741" width="10.5" style="10" customWidth="1"/>
    <col min="10742" max="10742" width="6.25" style="10" customWidth="1"/>
    <col min="10743" max="10743" width="9" style="10"/>
    <col min="10744" max="10744" width="6.875" style="10" customWidth="1"/>
    <col min="10745" max="10745" width="4" style="10" customWidth="1"/>
    <col min="10746" max="10746" width="9" style="10"/>
    <col min="10747" max="10747" width="6.25" style="10" customWidth="1"/>
    <col min="10748" max="10748" width="9" style="10"/>
    <col min="10749" max="10749" width="9" style="10" customWidth="1"/>
    <col min="10750" max="10750" width="13.75" style="10" customWidth="1"/>
    <col min="10751" max="10751" width="25.125" style="10" customWidth="1"/>
    <col min="10752" max="10988" width="9" style="10"/>
    <col min="10989" max="10989" width="22.625" style="10" customWidth="1"/>
    <col min="10990" max="10990" width="29.25" style="10" customWidth="1"/>
    <col min="10991" max="10991" width="13.5" style="10" customWidth="1"/>
    <col min="10992" max="10992" width="10.5" style="10" customWidth="1"/>
    <col min="10993" max="10993" width="6.25" style="10" customWidth="1"/>
    <col min="10994" max="10994" width="9" style="10"/>
    <col min="10995" max="10995" width="6.875" style="10" customWidth="1"/>
    <col min="10996" max="10996" width="4" style="10" customWidth="1"/>
    <col min="10997" max="10997" width="10.5" style="10" customWidth="1"/>
    <col min="10998" max="10998" width="6.25" style="10" customWidth="1"/>
    <col min="10999" max="10999" width="9" style="10"/>
    <col min="11000" max="11000" width="6.875" style="10" customWidth="1"/>
    <col min="11001" max="11001" width="4" style="10" customWidth="1"/>
    <col min="11002" max="11002" width="9" style="10"/>
    <col min="11003" max="11003" width="6.25" style="10" customWidth="1"/>
    <col min="11004" max="11004" width="9" style="10"/>
    <col min="11005" max="11005" width="9" style="10" customWidth="1"/>
    <col min="11006" max="11006" width="13.75" style="10" customWidth="1"/>
    <col min="11007" max="11007" width="25.125" style="10" customWidth="1"/>
    <col min="11008" max="11244" width="9" style="10"/>
    <col min="11245" max="11245" width="22.625" style="10" customWidth="1"/>
    <col min="11246" max="11246" width="29.25" style="10" customWidth="1"/>
    <col min="11247" max="11247" width="13.5" style="10" customWidth="1"/>
    <col min="11248" max="11248" width="10.5" style="10" customWidth="1"/>
    <col min="11249" max="11249" width="6.25" style="10" customWidth="1"/>
    <col min="11250" max="11250" width="9" style="10"/>
    <col min="11251" max="11251" width="6.875" style="10" customWidth="1"/>
    <col min="11252" max="11252" width="4" style="10" customWidth="1"/>
    <col min="11253" max="11253" width="10.5" style="10" customWidth="1"/>
    <col min="11254" max="11254" width="6.25" style="10" customWidth="1"/>
    <col min="11255" max="11255" width="9" style="10"/>
    <col min="11256" max="11256" width="6.875" style="10" customWidth="1"/>
    <col min="11257" max="11257" width="4" style="10" customWidth="1"/>
    <col min="11258" max="11258" width="9" style="10"/>
    <col min="11259" max="11259" width="6.25" style="10" customWidth="1"/>
    <col min="11260" max="11260" width="9" style="10"/>
    <col min="11261" max="11261" width="9" style="10" customWidth="1"/>
    <col min="11262" max="11262" width="13.75" style="10" customWidth="1"/>
    <col min="11263" max="11263" width="25.125" style="10" customWidth="1"/>
    <col min="11264" max="11500" width="9" style="10"/>
    <col min="11501" max="11501" width="22.625" style="10" customWidth="1"/>
    <col min="11502" max="11502" width="29.25" style="10" customWidth="1"/>
    <col min="11503" max="11503" width="13.5" style="10" customWidth="1"/>
    <col min="11504" max="11504" width="10.5" style="10" customWidth="1"/>
    <col min="11505" max="11505" width="6.25" style="10" customWidth="1"/>
    <col min="11506" max="11506" width="9" style="10"/>
    <col min="11507" max="11507" width="6.875" style="10" customWidth="1"/>
    <col min="11508" max="11508" width="4" style="10" customWidth="1"/>
    <col min="11509" max="11509" width="10.5" style="10" customWidth="1"/>
    <col min="11510" max="11510" width="6.25" style="10" customWidth="1"/>
    <col min="11511" max="11511" width="9" style="10"/>
    <col min="11512" max="11512" width="6.875" style="10" customWidth="1"/>
    <col min="11513" max="11513" width="4" style="10" customWidth="1"/>
    <col min="11514" max="11514" width="9" style="10"/>
    <col min="11515" max="11515" width="6.25" style="10" customWidth="1"/>
    <col min="11516" max="11516" width="9" style="10"/>
    <col min="11517" max="11517" width="9" style="10" customWidth="1"/>
    <col min="11518" max="11518" width="13.75" style="10" customWidth="1"/>
    <col min="11519" max="11519" width="25.125" style="10" customWidth="1"/>
    <col min="11520" max="11756" width="9" style="10"/>
    <col min="11757" max="11757" width="22.625" style="10" customWidth="1"/>
    <col min="11758" max="11758" width="29.25" style="10" customWidth="1"/>
    <col min="11759" max="11759" width="13.5" style="10" customWidth="1"/>
    <col min="11760" max="11760" width="10.5" style="10" customWidth="1"/>
    <col min="11761" max="11761" width="6.25" style="10" customWidth="1"/>
    <col min="11762" max="11762" width="9" style="10"/>
    <col min="11763" max="11763" width="6.875" style="10" customWidth="1"/>
    <col min="11764" max="11764" width="4" style="10" customWidth="1"/>
    <col min="11765" max="11765" width="10.5" style="10" customWidth="1"/>
    <col min="11766" max="11766" width="6.25" style="10" customWidth="1"/>
    <col min="11767" max="11767" width="9" style="10"/>
    <col min="11768" max="11768" width="6.875" style="10" customWidth="1"/>
    <col min="11769" max="11769" width="4" style="10" customWidth="1"/>
    <col min="11770" max="11770" width="9" style="10"/>
    <col min="11771" max="11771" width="6.25" style="10" customWidth="1"/>
    <col min="11772" max="11772" width="9" style="10"/>
    <col min="11773" max="11773" width="9" style="10" customWidth="1"/>
    <col min="11774" max="11774" width="13.75" style="10" customWidth="1"/>
    <col min="11775" max="11775" width="25.125" style="10" customWidth="1"/>
    <col min="11776" max="12012" width="9" style="10"/>
    <col min="12013" max="12013" width="22.625" style="10" customWidth="1"/>
    <col min="12014" max="12014" width="29.25" style="10" customWidth="1"/>
    <col min="12015" max="12015" width="13.5" style="10" customWidth="1"/>
    <col min="12016" max="12016" width="10.5" style="10" customWidth="1"/>
    <col min="12017" max="12017" width="6.25" style="10" customWidth="1"/>
    <col min="12018" max="12018" width="9" style="10"/>
    <col min="12019" max="12019" width="6.875" style="10" customWidth="1"/>
    <col min="12020" max="12020" width="4" style="10" customWidth="1"/>
    <col min="12021" max="12021" width="10.5" style="10" customWidth="1"/>
    <col min="12022" max="12022" width="6.25" style="10" customWidth="1"/>
    <col min="12023" max="12023" width="9" style="10"/>
    <col min="12024" max="12024" width="6.875" style="10" customWidth="1"/>
    <col min="12025" max="12025" width="4" style="10" customWidth="1"/>
    <col min="12026" max="12026" width="9" style="10"/>
    <col min="12027" max="12027" width="6.25" style="10" customWidth="1"/>
    <col min="12028" max="12028" width="9" style="10"/>
    <col min="12029" max="12029" width="9" style="10" customWidth="1"/>
    <col min="12030" max="12030" width="13.75" style="10" customWidth="1"/>
    <col min="12031" max="12031" width="25.125" style="10" customWidth="1"/>
    <col min="12032" max="12268" width="9" style="10"/>
    <col min="12269" max="12269" width="22.625" style="10" customWidth="1"/>
    <col min="12270" max="12270" width="29.25" style="10" customWidth="1"/>
    <col min="12271" max="12271" width="13.5" style="10" customWidth="1"/>
    <col min="12272" max="12272" width="10.5" style="10" customWidth="1"/>
    <col min="12273" max="12273" width="6.25" style="10" customWidth="1"/>
    <col min="12274" max="12274" width="9" style="10"/>
    <col min="12275" max="12275" width="6.875" style="10" customWidth="1"/>
    <col min="12276" max="12276" width="4" style="10" customWidth="1"/>
    <col min="12277" max="12277" width="10.5" style="10" customWidth="1"/>
    <col min="12278" max="12278" width="6.25" style="10" customWidth="1"/>
    <col min="12279" max="12279" width="9" style="10"/>
    <col min="12280" max="12280" width="6.875" style="10" customWidth="1"/>
    <col min="12281" max="12281" width="4" style="10" customWidth="1"/>
    <col min="12282" max="12282" width="9" style="10"/>
    <col min="12283" max="12283" width="6.25" style="10" customWidth="1"/>
    <col min="12284" max="12284" width="9" style="10"/>
    <col min="12285" max="12285" width="9" style="10" customWidth="1"/>
    <col min="12286" max="12286" width="13.75" style="10" customWidth="1"/>
    <col min="12287" max="12287" width="25.125" style="10" customWidth="1"/>
    <col min="12288" max="12524" width="9" style="10"/>
    <col min="12525" max="12525" width="22.625" style="10" customWidth="1"/>
    <col min="12526" max="12526" width="29.25" style="10" customWidth="1"/>
    <col min="12527" max="12527" width="13.5" style="10" customWidth="1"/>
    <col min="12528" max="12528" width="10.5" style="10" customWidth="1"/>
    <col min="12529" max="12529" width="6.25" style="10" customWidth="1"/>
    <col min="12530" max="12530" width="9" style="10"/>
    <col min="12531" max="12531" width="6.875" style="10" customWidth="1"/>
    <col min="12532" max="12532" width="4" style="10" customWidth="1"/>
    <col min="12533" max="12533" width="10.5" style="10" customWidth="1"/>
    <col min="12534" max="12534" width="6.25" style="10" customWidth="1"/>
    <col min="12535" max="12535" width="9" style="10"/>
    <col min="12536" max="12536" width="6.875" style="10" customWidth="1"/>
    <col min="12537" max="12537" width="4" style="10" customWidth="1"/>
    <col min="12538" max="12538" width="9" style="10"/>
    <col min="12539" max="12539" width="6.25" style="10" customWidth="1"/>
    <col min="12540" max="12540" width="9" style="10"/>
    <col min="12541" max="12541" width="9" style="10" customWidth="1"/>
    <col min="12542" max="12542" width="13.75" style="10" customWidth="1"/>
    <col min="12543" max="12543" width="25.125" style="10" customWidth="1"/>
    <col min="12544" max="12780" width="9" style="10"/>
    <col min="12781" max="12781" width="22.625" style="10" customWidth="1"/>
    <col min="12782" max="12782" width="29.25" style="10" customWidth="1"/>
    <col min="12783" max="12783" width="13.5" style="10" customWidth="1"/>
    <col min="12784" max="12784" width="10.5" style="10" customWidth="1"/>
    <col min="12785" max="12785" width="6.25" style="10" customWidth="1"/>
    <col min="12786" max="12786" width="9" style="10"/>
    <col min="12787" max="12787" width="6.875" style="10" customWidth="1"/>
    <col min="12788" max="12788" width="4" style="10" customWidth="1"/>
    <col min="12789" max="12789" width="10.5" style="10" customWidth="1"/>
    <col min="12790" max="12790" width="6.25" style="10" customWidth="1"/>
    <col min="12791" max="12791" width="9" style="10"/>
    <col min="12792" max="12792" width="6.875" style="10" customWidth="1"/>
    <col min="12793" max="12793" width="4" style="10" customWidth="1"/>
    <col min="12794" max="12794" width="9" style="10"/>
    <col min="12795" max="12795" width="6.25" style="10" customWidth="1"/>
    <col min="12796" max="12796" width="9" style="10"/>
    <col min="12797" max="12797" width="9" style="10" customWidth="1"/>
    <col min="12798" max="12798" width="13.75" style="10" customWidth="1"/>
    <col min="12799" max="12799" width="25.125" style="10" customWidth="1"/>
    <col min="12800" max="13036" width="9" style="10"/>
    <col min="13037" max="13037" width="22.625" style="10" customWidth="1"/>
    <col min="13038" max="13038" width="29.25" style="10" customWidth="1"/>
    <col min="13039" max="13039" width="13.5" style="10" customWidth="1"/>
    <col min="13040" max="13040" width="10.5" style="10" customWidth="1"/>
    <col min="13041" max="13041" width="6.25" style="10" customWidth="1"/>
    <col min="13042" max="13042" width="9" style="10"/>
    <col min="13043" max="13043" width="6.875" style="10" customWidth="1"/>
    <col min="13044" max="13044" width="4" style="10" customWidth="1"/>
    <col min="13045" max="13045" width="10.5" style="10" customWidth="1"/>
    <col min="13046" max="13046" width="6.25" style="10" customWidth="1"/>
    <col min="13047" max="13047" width="9" style="10"/>
    <col min="13048" max="13048" width="6.875" style="10" customWidth="1"/>
    <col min="13049" max="13049" width="4" style="10" customWidth="1"/>
    <col min="13050" max="13050" width="9" style="10"/>
    <col min="13051" max="13051" width="6.25" style="10" customWidth="1"/>
    <col min="13052" max="13052" width="9" style="10"/>
    <col min="13053" max="13053" width="9" style="10" customWidth="1"/>
    <col min="13054" max="13054" width="13.75" style="10" customWidth="1"/>
    <col min="13055" max="13055" width="25.125" style="10" customWidth="1"/>
    <col min="13056" max="13292" width="9" style="10"/>
    <col min="13293" max="13293" width="22.625" style="10" customWidth="1"/>
    <col min="13294" max="13294" width="29.25" style="10" customWidth="1"/>
    <col min="13295" max="13295" width="13.5" style="10" customWidth="1"/>
    <col min="13296" max="13296" width="10.5" style="10" customWidth="1"/>
    <col min="13297" max="13297" width="6.25" style="10" customWidth="1"/>
    <col min="13298" max="13298" width="9" style="10"/>
    <col min="13299" max="13299" width="6.875" style="10" customWidth="1"/>
    <col min="13300" max="13300" width="4" style="10" customWidth="1"/>
    <col min="13301" max="13301" width="10.5" style="10" customWidth="1"/>
    <col min="13302" max="13302" width="6.25" style="10" customWidth="1"/>
    <col min="13303" max="13303" width="9" style="10"/>
    <col min="13304" max="13304" width="6.875" style="10" customWidth="1"/>
    <col min="13305" max="13305" width="4" style="10" customWidth="1"/>
    <col min="13306" max="13306" width="9" style="10"/>
    <col min="13307" max="13307" width="6.25" style="10" customWidth="1"/>
    <col min="13308" max="13308" width="9" style="10"/>
    <col min="13309" max="13309" width="9" style="10" customWidth="1"/>
    <col min="13310" max="13310" width="13.75" style="10" customWidth="1"/>
    <col min="13311" max="13311" width="25.125" style="10" customWidth="1"/>
    <col min="13312" max="13548" width="9" style="10"/>
    <col min="13549" max="13549" width="22.625" style="10" customWidth="1"/>
    <col min="13550" max="13550" width="29.25" style="10" customWidth="1"/>
    <col min="13551" max="13551" width="13.5" style="10" customWidth="1"/>
    <col min="13552" max="13552" width="10.5" style="10" customWidth="1"/>
    <col min="13553" max="13553" width="6.25" style="10" customWidth="1"/>
    <col min="13554" max="13554" width="9" style="10"/>
    <col min="13555" max="13555" width="6.875" style="10" customWidth="1"/>
    <col min="13556" max="13556" width="4" style="10" customWidth="1"/>
    <col min="13557" max="13557" width="10.5" style="10" customWidth="1"/>
    <col min="13558" max="13558" width="6.25" style="10" customWidth="1"/>
    <col min="13559" max="13559" width="9" style="10"/>
    <col min="13560" max="13560" width="6.875" style="10" customWidth="1"/>
    <col min="13561" max="13561" width="4" style="10" customWidth="1"/>
    <col min="13562" max="13562" width="9" style="10"/>
    <col min="13563" max="13563" width="6.25" style="10" customWidth="1"/>
    <col min="13564" max="13564" width="9" style="10"/>
    <col min="13565" max="13565" width="9" style="10" customWidth="1"/>
    <col min="13566" max="13566" width="13.75" style="10" customWidth="1"/>
    <col min="13567" max="13567" width="25.125" style="10" customWidth="1"/>
    <col min="13568" max="13804" width="9" style="10"/>
    <col min="13805" max="13805" width="22.625" style="10" customWidth="1"/>
    <col min="13806" max="13806" width="29.25" style="10" customWidth="1"/>
    <col min="13807" max="13807" width="13.5" style="10" customWidth="1"/>
    <col min="13808" max="13808" width="10.5" style="10" customWidth="1"/>
    <col min="13809" max="13809" width="6.25" style="10" customWidth="1"/>
    <col min="13810" max="13810" width="9" style="10"/>
    <col min="13811" max="13811" width="6.875" style="10" customWidth="1"/>
    <col min="13812" max="13812" width="4" style="10" customWidth="1"/>
    <col min="13813" max="13813" width="10.5" style="10" customWidth="1"/>
    <col min="13814" max="13814" width="6.25" style="10" customWidth="1"/>
    <col min="13815" max="13815" width="9" style="10"/>
    <col min="13816" max="13816" width="6.875" style="10" customWidth="1"/>
    <col min="13817" max="13817" width="4" style="10" customWidth="1"/>
    <col min="13818" max="13818" width="9" style="10"/>
    <col min="13819" max="13819" width="6.25" style="10" customWidth="1"/>
    <col min="13820" max="13820" width="9" style="10"/>
    <col min="13821" max="13821" width="9" style="10" customWidth="1"/>
    <col min="13822" max="13822" width="13.75" style="10" customWidth="1"/>
    <col min="13823" max="13823" width="25.125" style="10" customWidth="1"/>
    <col min="13824" max="14060" width="9" style="10"/>
    <col min="14061" max="14061" width="22.625" style="10" customWidth="1"/>
    <col min="14062" max="14062" width="29.25" style="10" customWidth="1"/>
    <col min="14063" max="14063" width="13.5" style="10" customWidth="1"/>
    <col min="14064" max="14064" width="10.5" style="10" customWidth="1"/>
    <col min="14065" max="14065" width="6.25" style="10" customWidth="1"/>
    <col min="14066" max="14066" width="9" style="10"/>
    <col min="14067" max="14067" width="6.875" style="10" customWidth="1"/>
    <col min="14068" max="14068" width="4" style="10" customWidth="1"/>
    <col min="14069" max="14069" width="10.5" style="10" customWidth="1"/>
    <col min="14070" max="14070" width="6.25" style="10" customWidth="1"/>
    <col min="14071" max="14071" width="9" style="10"/>
    <col min="14072" max="14072" width="6.875" style="10" customWidth="1"/>
    <col min="14073" max="14073" width="4" style="10" customWidth="1"/>
    <col min="14074" max="14074" width="9" style="10"/>
    <col min="14075" max="14075" width="6.25" style="10" customWidth="1"/>
    <col min="14076" max="14076" width="9" style="10"/>
    <col min="14077" max="14077" width="9" style="10" customWidth="1"/>
    <col min="14078" max="14078" width="13.75" style="10" customWidth="1"/>
    <col min="14079" max="14079" width="25.125" style="10" customWidth="1"/>
    <col min="14080" max="14316" width="9" style="10"/>
    <col min="14317" max="14317" width="22.625" style="10" customWidth="1"/>
    <col min="14318" max="14318" width="29.25" style="10" customWidth="1"/>
    <col min="14319" max="14319" width="13.5" style="10" customWidth="1"/>
    <col min="14320" max="14320" width="10.5" style="10" customWidth="1"/>
    <col min="14321" max="14321" width="6.25" style="10" customWidth="1"/>
    <col min="14322" max="14322" width="9" style="10"/>
    <col min="14323" max="14323" width="6.875" style="10" customWidth="1"/>
    <col min="14324" max="14324" width="4" style="10" customWidth="1"/>
    <col min="14325" max="14325" width="10.5" style="10" customWidth="1"/>
    <col min="14326" max="14326" width="6.25" style="10" customWidth="1"/>
    <col min="14327" max="14327" width="9" style="10"/>
    <col min="14328" max="14328" width="6.875" style="10" customWidth="1"/>
    <col min="14329" max="14329" width="4" style="10" customWidth="1"/>
    <col min="14330" max="14330" width="9" style="10"/>
    <col min="14331" max="14331" width="6.25" style="10" customWidth="1"/>
    <col min="14332" max="14332" width="9" style="10"/>
    <col min="14333" max="14333" width="9" style="10" customWidth="1"/>
    <col min="14334" max="14334" width="13.75" style="10" customWidth="1"/>
    <col min="14335" max="14335" width="25.125" style="10" customWidth="1"/>
    <col min="14336" max="14572" width="9" style="10"/>
    <col min="14573" max="14573" width="22.625" style="10" customWidth="1"/>
    <col min="14574" max="14574" width="29.25" style="10" customWidth="1"/>
    <col min="14575" max="14575" width="13.5" style="10" customWidth="1"/>
    <col min="14576" max="14576" width="10.5" style="10" customWidth="1"/>
    <col min="14577" max="14577" width="6.25" style="10" customWidth="1"/>
    <col min="14578" max="14578" width="9" style="10"/>
    <col min="14579" max="14579" width="6.875" style="10" customWidth="1"/>
    <col min="14580" max="14580" width="4" style="10" customWidth="1"/>
    <col min="14581" max="14581" width="10.5" style="10" customWidth="1"/>
    <col min="14582" max="14582" width="6.25" style="10" customWidth="1"/>
    <col min="14583" max="14583" width="9" style="10"/>
    <col min="14584" max="14584" width="6.875" style="10" customWidth="1"/>
    <col min="14585" max="14585" width="4" style="10" customWidth="1"/>
    <col min="14586" max="14586" width="9" style="10"/>
    <col min="14587" max="14587" width="6.25" style="10" customWidth="1"/>
    <col min="14588" max="14588" width="9" style="10"/>
    <col min="14589" max="14589" width="9" style="10" customWidth="1"/>
    <col min="14590" max="14590" width="13.75" style="10" customWidth="1"/>
    <col min="14591" max="14591" width="25.125" style="10" customWidth="1"/>
    <col min="14592" max="14828" width="9" style="10"/>
    <col min="14829" max="14829" width="22.625" style="10" customWidth="1"/>
    <col min="14830" max="14830" width="29.25" style="10" customWidth="1"/>
    <col min="14831" max="14831" width="13.5" style="10" customWidth="1"/>
    <col min="14832" max="14832" width="10.5" style="10" customWidth="1"/>
    <col min="14833" max="14833" width="6.25" style="10" customWidth="1"/>
    <col min="14834" max="14834" width="9" style="10"/>
    <col min="14835" max="14835" width="6.875" style="10" customWidth="1"/>
    <col min="14836" max="14836" width="4" style="10" customWidth="1"/>
    <col min="14837" max="14837" width="10.5" style="10" customWidth="1"/>
    <col min="14838" max="14838" width="6.25" style="10" customWidth="1"/>
    <col min="14839" max="14839" width="9" style="10"/>
    <col min="14840" max="14840" width="6.875" style="10" customWidth="1"/>
    <col min="14841" max="14841" width="4" style="10" customWidth="1"/>
    <col min="14842" max="14842" width="9" style="10"/>
    <col min="14843" max="14843" width="6.25" style="10" customWidth="1"/>
    <col min="14844" max="14844" width="9" style="10"/>
    <col min="14845" max="14845" width="9" style="10" customWidth="1"/>
    <col min="14846" max="14846" width="13.75" style="10" customWidth="1"/>
    <col min="14847" max="14847" width="25.125" style="10" customWidth="1"/>
    <col min="14848" max="15084" width="9" style="10"/>
    <col min="15085" max="15085" width="22.625" style="10" customWidth="1"/>
    <col min="15086" max="15086" width="29.25" style="10" customWidth="1"/>
    <col min="15087" max="15087" width="13.5" style="10" customWidth="1"/>
    <col min="15088" max="15088" width="10.5" style="10" customWidth="1"/>
    <col min="15089" max="15089" width="6.25" style="10" customWidth="1"/>
    <col min="15090" max="15090" width="9" style="10"/>
    <col min="15091" max="15091" width="6.875" style="10" customWidth="1"/>
    <col min="15092" max="15092" width="4" style="10" customWidth="1"/>
    <col min="15093" max="15093" width="10.5" style="10" customWidth="1"/>
    <col min="15094" max="15094" width="6.25" style="10" customWidth="1"/>
    <col min="15095" max="15095" width="9" style="10"/>
    <col min="15096" max="15096" width="6.875" style="10" customWidth="1"/>
    <col min="15097" max="15097" width="4" style="10" customWidth="1"/>
    <col min="15098" max="15098" width="9" style="10"/>
    <col min="15099" max="15099" width="6.25" style="10" customWidth="1"/>
    <col min="15100" max="15100" width="9" style="10"/>
    <col min="15101" max="15101" width="9" style="10" customWidth="1"/>
    <col min="15102" max="15102" width="13.75" style="10" customWidth="1"/>
    <col min="15103" max="15103" width="25.125" style="10" customWidth="1"/>
    <col min="15104" max="15340" width="9" style="10"/>
    <col min="15341" max="15341" width="22.625" style="10" customWidth="1"/>
    <col min="15342" max="15342" width="29.25" style="10" customWidth="1"/>
    <col min="15343" max="15343" width="13.5" style="10" customWidth="1"/>
    <col min="15344" max="15344" width="10.5" style="10" customWidth="1"/>
    <col min="15345" max="15345" width="6.25" style="10" customWidth="1"/>
    <col min="15346" max="15346" width="9" style="10"/>
    <col min="15347" max="15347" width="6.875" style="10" customWidth="1"/>
    <col min="15348" max="15348" width="4" style="10" customWidth="1"/>
    <col min="15349" max="15349" width="10.5" style="10" customWidth="1"/>
    <col min="15350" max="15350" width="6.25" style="10" customWidth="1"/>
    <col min="15351" max="15351" width="9" style="10"/>
    <col min="15352" max="15352" width="6.875" style="10" customWidth="1"/>
    <col min="15353" max="15353" width="4" style="10" customWidth="1"/>
    <col min="15354" max="15354" width="9" style="10"/>
    <col min="15355" max="15355" width="6.25" style="10" customWidth="1"/>
    <col min="15356" max="15356" width="9" style="10"/>
    <col min="15357" max="15357" width="9" style="10" customWidth="1"/>
    <col min="15358" max="15358" width="13.75" style="10" customWidth="1"/>
    <col min="15359" max="15359" width="25.125" style="10" customWidth="1"/>
    <col min="15360" max="15596" width="9" style="10"/>
    <col min="15597" max="15597" width="22.625" style="10" customWidth="1"/>
    <col min="15598" max="15598" width="29.25" style="10" customWidth="1"/>
    <col min="15599" max="15599" width="13.5" style="10" customWidth="1"/>
    <col min="15600" max="15600" width="10.5" style="10" customWidth="1"/>
    <col min="15601" max="15601" width="6.25" style="10" customWidth="1"/>
    <col min="15602" max="15602" width="9" style="10"/>
    <col min="15603" max="15603" width="6.875" style="10" customWidth="1"/>
    <col min="15604" max="15604" width="4" style="10" customWidth="1"/>
    <col min="15605" max="15605" width="10.5" style="10" customWidth="1"/>
    <col min="15606" max="15606" width="6.25" style="10" customWidth="1"/>
    <col min="15607" max="15607" width="9" style="10"/>
    <col min="15608" max="15608" width="6.875" style="10" customWidth="1"/>
    <col min="15609" max="15609" width="4" style="10" customWidth="1"/>
    <col min="15610" max="15610" width="9" style="10"/>
    <col min="15611" max="15611" width="6.25" style="10" customWidth="1"/>
    <col min="15612" max="15612" width="9" style="10"/>
    <col min="15613" max="15613" width="9" style="10" customWidth="1"/>
    <col min="15614" max="15614" width="13.75" style="10" customWidth="1"/>
    <col min="15615" max="15615" width="25.125" style="10" customWidth="1"/>
    <col min="15616" max="15852" width="9" style="10"/>
    <col min="15853" max="15853" width="22.625" style="10" customWidth="1"/>
    <col min="15854" max="15854" width="29.25" style="10" customWidth="1"/>
    <col min="15855" max="15855" width="13.5" style="10" customWidth="1"/>
    <col min="15856" max="15856" width="10.5" style="10" customWidth="1"/>
    <col min="15857" max="15857" width="6.25" style="10" customWidth="1"/>
    <col min="15858" max="15858" width="9" style="10"/>
    <col min="15859" max="15859" width="6.875" style="10" customWidth="1"/>
    <col min="15860" max="15860" width="4" style="10" customWidth="1"/>
    <col min="15861" max="15861" width="10.5" style="10" customWidth="1"/>
    <col min="15862" max="15862" width="6.25" style="10" customWidth="1"/>
    <col min="15863" max="15863" width="9" style="10"/>
    <col min="15864" max="15864" width="6.875" style="10" customWidth="1"/>
    <col min="15865" max="15865" width="4" style="10" customWidth="1"/>
    <col min="15866" max="15866" width="9" style="10"/>
    <col min="15867" max="15867" width="6.25" style="10" customWidth="1"/>
    <col min="15868" max="15868" width="9" style="10"/>
    <col min="15869" max="15869" width="9" style="10" customWidth="1"/>
    <col min="15870" max="15870" width="13.75" style="10" customWidth="1"/>
    <col min="15871" max="15871" width="25.125" style="10" customWidth="1"/>
    <col min="15872" max="16108" width="9" style="10"/>
    <col min="16109" max="16109" width="22.625" style="10" customWidth="1"/>
    <col min="16110" max="16110" width="29.25" style="10" customWidth="1"/>
    <col min="16111" max="16111" width="13.5" style="10" customWidth="1"/>
    <col min="16112" max="16112" width="10.5" style="10" customWidth="1"/>
    <col min="16113" max="16113" width="6.25" style="10" customWidth="1"/>
    <col min="16114" max="16114" width="9" style="10"/>
    <col min="16115" max="16115" width="6.875" style="10" customWidth="1"/>
    <col min="16116" max="16116" width="4" style="10" customWidth="1"/>
    <col min="16117" max="16117" width="10.5" style="10" customWidth="1"/>
    <col min="16118" max="16118" width="6.25" style="10" customWidth="1"/>
    <col min="16119" max="16119" width="9" style="10"/>
    <col min="16120" max="16120" width="6.875" style="10" customWidth="1"/>
    <col min="16121" max="16121" width="4" style="10" customWidth="1"/>
    <col min="16122" max="16122" width="9" style="10"/>
    <col min="16123" max="16123" width="6.25" style="10" customWidth="1"/>
    <col min="16124" max="16124" width="9" style="10"/>
    <col min="16125" max="16125" width="9" style="10" customWidth="1"/>
    <col min="16126" max="16126" width="13.75" style="10" customWidth="1"/>
    <col min="16127" max="16127" width="25.125" style="10" customWidth="1"/>
    <col min="16128" max="16384" width="9" style="10"/>
  </cols>
  <sheetData>
    <row r="1" spans="1:1">
      <c r="A1" s="10" t="s">
        <v>0</v>
      </c>
    </row>
    <row r="2" s="181" customFormat="1" ht="32.1" customHeight="1" spans="1:8">
      <c r="A2" s="182" t="s">
        <v>13</v>
      </c>
      <c r="B2" s="182"/>
      <c r="C2" s="182"/>
      <c r="D2" s="182"/>
      <c r="E2" s="182"/>
      <c r="F2" s="182"/>
      <c r="G2" s="182"/>
      <c r="H2" s="182"/>
    </row>
    <row r="3" ht="20.1" customHeight="1" spans="1:7">
      <c r="A3" s="10" t="s">
        <v>2</v>
      </c>
      <c r="B3" s="10"/>
      <c r="G3" s="183" t="s">
        <v>3</v>
      </c>
    </row>
    <row r="4" ht="20.1" customHeight="1" spans="1:8">
      <c r="A4" s="184" t="s">
        <v>4</v>
      </c>
      <c r="B4" s="184" t="s">
        <v>5</v>
      </c>
      <c r="C4" s="184" t="s">
        <v>6</v>
      </c>
      <c r="D4" s="185" t="s">
        <v>7</v>
      </c>
      <c r="E4" s="185"/>
      <c r="F4" s="185"/>
      <c r="G4" s="185"/>
      <c r="H4" s="185"/>
    </row>
    <row r="5" ht="20.1" customHeight="1" spans="1:8">
      <c r="A5" s="184"/>
      <c r="B5" s="184"/>
      <c r="C5" s="186"/>
      <c r="D5" s="185" t="s">
        <v>8</v>
      </c>
      <c r="E5" s="185" t="s">
        <v>9</v>
      </c>
      <c r="F5" s="185" t="s">
        <v>10</v>
      </c>
      <c r="G5" s="185" t="s">
        <v>11</v>
      </c>
      <c r="H5" s="185" t="s">
        <v>12</v>
      </c>
    </row>
    <row r="6" ht="19.5" customHeight="1" spans="1:8">
      <c r="A6" s="187" t="s">
        <v>8</v>
      </c>
      <c r="B6" s="188"/>
      <c r="C6" s="188"/>
      <c r="D6" s="189"/>
      <c r="E6" s="189"/>
      <c r="F6" s="189"/>
      <c r="G6" s="189"/>
      <c r="H6" s="189"/>
    </row>
    <row r="7" ht="19.5" customHeight="1" spans="1:8">
      <c r="A7" s="189"/>
      <c r="B7" s="188"/>
      <c r="C7" s="188"/>
      <c r="D7" s="189"/>
      <c r="E7" s="189"/>
      <c r="F7" s="189"/>
      <c r="G7" s="189"/>
      <c r="H7" s="189"/>
    </row>
    <row r="8" ht="19.5" customHeight="1" spans="1:8">
      <c r="A8" s="189"/>
      <c r="B8" s="188"/>
      <c r="C8" s="188"/>
      <c r="D8" s="189"/>
      <c r="E8" s="189"/>
      <c r="F8" s="189"/>
      <c r="G8" s="189"/>
      <c r="H8" s="189"/>
    </row>
    <row r="9" ht="19.5" customHeight="1" spans="1:8">
      <c r="A9" s="189"/>
      <c r="B9" s="188"/>
      <c r="C9" s="188"/>
      <c r="D9" s="189"/>
      <c r="E9" s="189"/>
      <c r="F9" s="189"/>
      <c r="G9" s="189"/>
      <c r="H9" s="189"/>
    </row>
    <row r="10" ht="19.5" customHeight="1" spans="1:8">
      <c r="A10" s="189"/>
      <c r="B10" s="188"/>
      <c r="C10" s="188"/>
      <c r="D10" s="189"/>
      <c r="E10" s="189"/>
      <c r="F10" s="189"/>
      <c r="G10" s="189"/>
      <c r="H10" s="189"/>
    </row>
    <row r="11" ht="19.5" customHeight="1" spans="1:8">
      <c r="A11" s="189"/>
      <c r="B11" s="188"/>
      <c r="C11" s="188"/>
      <c r="D11" s="189"/>
      <c r="E11" s="189"/>
      <c r="F11" s="189"/>
      <c r="G11" s="189"/>
      <c r="H11" s="189"/>
    </row>
    <row r="12" ht="19.5" customHeight="1" spans="1:8">
      <c r="A12" s="189"/>
      <c r="B12" s="188"/>
      <c r="C12" s="188"/>
      <c r="D12" s="189"/>
      <c r="E12" s="189"/>
      <c r="F12" s="189"/>
      <c r="G12" s="189"/>
      <c r="H12" s="189"/>
    </row>
    <row r="13" ht="19.5" customHeight="1" spans="1:8">
      <c r="A13" s="189"/>
      <c r="B13" s="188"/>
      <c r="C13" s="188"/>
      <c r="D13" s="189"/>
      <c r="E13" s="189"/>
      <c r="F13" s="189"/>
      <c r="G13" s="189"/>
      <c r="H13" s="189"/>
    </row>
  </sheetData>
  <mergeCells count="5">
    <mergeCell ref="A2:H2"/>
    <mergeCell ref="D4:H4"/>
    <mergeCell ref="A4:A5"/>
    <mergeCell ref="B4:B5"/>
    <mergeCell ref="C4:C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86"/>
  <sheetViews>
    <sheetView tabSelected="1" view="pageBreakPreview" zoomScaleNormal="100" zoomScaleSheetLayoutView="100" workbookViewId="0">
      <selection activeCell="E480" sqref="E480"/>
    </sheetView>
  </sheetViews>
  <sheetFormatPr defaultColWidth="9" defaultRowHeight="39" customHeight="1"/>
  <cols>
    <col min="1" max="1" width="4.5" style="4" customWidth="1"/>
    <col min="2" max="2" width="11.125" style="5" customWidth="1"/>
    <col min="3" max="3" width="18.875" style="4" customWidth="1"/>
    <col min="4" max="4" width="13.25" style="4" customWidth="1"/>
    <col min="5" max="5" width="14.25" style="6" customWidth="1"/>
    <col min="6" max="6" width="16.875" style="6" customWidth="1"/>
    <col min="7" max="7" width="7.5" style="6" customWidth="1"/>
    <col min="8" max="8" width="9" style="6"/>
    <col min="9" max="9" width="6.625" style="6" customWidth="1"/>
    <col min="10" max="10" width="17" style="6" customWidth="1"/>
    <col min="11" max="11" width="9.25" style="7"/>
    <col min="12" max="12" width="9.25" style="7" customWidth="1"/>
    <col min="13" max="14" width="9" style="7" customWidth="1"/>
    <col min="15" max="17" width="9.25" style="7" customWidth="1"/>
    <col min="18" max="18" width="10.125" style="4" customWidth="1"/>
    <col min="19" max="19" width="9.25" style="4" customWidth="1"/>
    <col min="20" max="20" width="10" style="4" customWidth="1"/>
    <col min="21" max="21" width="6.75" style="4" customWidth="1"/>
    <col min="22" max="25" width="5" style="4" customWidth="1"/>
    <col min="26" max="16382" width="9" style="4"/>
  </cols>
  <sheetData>
    <row r="1" s="1" customFormat="1" ht="24" customHeight="1" spans="1:16382">
      <c r="A1" s="8" t="s">
        <v>14</v>
      </c>
      <c r="B1" s="9"/>
      <c r="C1" s="8"/>
      <c r="D1" s="8"/>
      <c r="E1" s="8"/>
      <c r="F1" s="8"/>
      <c r="G1" s="8"/>
      <c r="H1" s="8"/>
      <c r="I1" s="8"/>
      <c r="J1" s="8"/>
      <c r="K1" s="43"/>
      <c r="L1" s="43"/>
      <c r="M1" s="43"/>
      <c r="N1" s="43"/>
      <c r="O1" s="43"/>
      <c r="P1" s="43"/>
      <c r="Q1" s="43"/>
      <c r="R1" s="8"/>
      <c r="S1" s="8"/>
      <c r="T1" s="8"/>
      <c r="U1" s="8"/>
      <c r="V1" s="8"/>
      <c r="W1" s="8"/>
      <c r="X1" s="8"/>
      <c r="Y1" s="8"/>
      <c r="Z1" s="8"/>
      <c r="AA1" s="8"/>
      <c r="AB1" s="8"/>
      <c r="XFB1" s="4"/>
    </row>
    <row r="2" s="2" customFormat="1" ht="19" customHeight="1" spans="1:16382">
      <c r="A2" s="10" t="s">
        <v>2</v>
      </c>
      <c r="B2" s="11"/>
      <c r="C2" s="10"/>
      <c r="D2" s="10"/>
      <c r="E2" s="12"/>
      <c r="K2" s="44"/>
      <c r="L2" s="44"/>
      <c r="M2" s="44"/>
      <c r="N2" s="44"/>
      <c r="O2" s="44"/>
      <c r="P2" s="44"/>
      <c r="Q2" s="44"/>
      <c r="R2" s="60"/>
      <c r="S2" s="60"/>
      <c r="T2" s="60"/>
      <c r="U2" s="60"/>
      <c r="V2" s="60"/>
      <c r="W2" s="60"/>
      <c r="X2" s="61" t="s">
        <v>3</v>
      </c>
      <c r="Y2" s="61"/>
      <c r="Z2" s="61"/>
      <c r="AA2" s="61"/>
      <c r="AB2" s="71"/>
      <c r="XFB2" s="4"/>
    </row>
    <row r="3" s="2" customFormat="1" ht="24" customHeight="1" spans="1:16382">
      <c r="A3" s="13" t="s">
        <v>15</v>
      </c>
      <c r="B3" s="13" t="s">
        <v>4</v>
      </c>
      <c r="C3" s="13" t="s">
        <v>5</v>
      </c>
      <c r="D3" s="13" t="s">
        <v>4</v>
      </c>
      <c r="E3" s="13" t="s">
        <v>5</v>
      </c>
      <c r="F3" s="13" t="s">
        <v>16</v>
      </c>
      <c r="G3" s="13" t="s">
        <v>17</v>
      </c>
      <c r="H3" s="13" t="s">
        <v>18</v>
      </c>
      <c r="I3" s="13" t="s">
        <v>19</v>
      </c>
      <c r="J3" s="13" t="s">
        <v>20</v>
      </c>
      <c r="K3" s="45" t="s">
        <v>7</v>
      </c>
      <c r="L3" s="45"/>
      <c r="M3" s="45"/>
      <c r="N3" s="45"/>
      <c r="O3" s="45"/>
      <c r="P3" s="45" t="s">
        <v>21</v>
      </c>
      <c r="Q3" s="45"/>
      <c r="R3" s="62"/>
      <c r="S3" s="62"/>
      <c r="T3" s="62"/>
      <c r="U3" s="62" t="s">
        <v>22</v>
      </c>
      <c r="V3" s="62"/>
      <c r="W3" s="62"/>
      <c r="X3" s="62"/>
      <c r="Y3" s="62"/>
      <c r="Z3" s="72" t="s">
        <v>23</v>
      </c>
      <c r="AA3" s="72"/>
      <c r="AB3" s="72"/>
      <c r="XFB3" s="4"/>
    </row>
    <row r="4" s="2" customFormat="1" ht="24" customHeight="1" spans="1:16382">
      <c r="A4" s="14"/>
      <c r="B4" s="14"/>
      <c r="C4" s="14"/>
      <c r="D4" s="14"/>
      <c r="E4" s="14"/>
      <c r="F4" s="14" t="s">
        <v>16</v>
      </c>
      <c r="G4" s="14" t="s">
        <v>17</v>
      </c>
      <c r="H4" s="14" t="s">
        <v>18</v>
      </c>
      <c r="I4" s="14" t="s">
        <v>19</v>
      </c>
      <c r="J4" s="14" t="s">
        <v>20</v>
      </c>
      <c r="K4" s="45" t="s">
        <v>8</v>
      </c>
      <c r="L4" s="45" t="s">
        <v>9</v>
      </c>
      <c r="M4" s="45" t="s">
        <v>10</v>
      </c>
      <c r="N4" s="45" t="s">
        <v>11</v>
      </c>
      <c r="O4" s="45" t="s">
        <v>12</v>
      </c>
      <c r="P4" s="45" t="s">
        <v>8</v>
      </c>
      <c r="Q4" s="45" t="s">
        <v>9</v>
      </c>
      <c r="R4" s="62" t="s">
        <v>10</v>
      </c>
      <c r="S4" s="62" t="s">
        <v>11</v>
      </c>
      <c r="T4" s="62" t="s">
        <v>12</v>
      </c>
      <c r="U4" s="62" t="s">
        <v>8</v>
      </c>
      <c r="V4" s="62" t="s">
        <v>9</v>
      </c>
      <c r="W4" s="62" t="s">
        <v>10</v>
      </c>
      <c r="X4" s="62" t="s">
        <v>11</v>
      </c>
      <c r="Y4" s="62" t="s">
        <v>12</v>
      </c>
      <c r="Z4" s="15" t="s">
        <v>24</v>
      </c>
      <c r="AA4" s="15" t="s">
        <v>25</v>
      </c>
      <c r="AB4" s="15" t="s">
        <v>26</v>
      </c>
      <c r="XFB4" s="4"/>
    </row>
    <row r="5" s="2" customFormat="1" ht="35" customHeight="1" spans="1:16382">
      <c r="A5" s="14"/>
      <c r="B5" s="14"/>
      <c r="C5" s="14"/>
      <c r="D5" s="15" t="s">
        <v>27</v>
      </c>
      <c r="E5" s="15"/>
      <c r="F5" s="15"/>
      <c r="G5" s="15"/>
      <c r="H5" s="15"/>
      <c r="I5" s="15"/>
      <c r="J5" s="15"/>
      <c r="K5" s="46">
        <f t="shared" ref="K5:Y5" si="0">SUM(K6:K486)</f>
        <v>45922.128081</v>
      </c>
      <c r="L5" s="46">
        <f t="shared" si="0"/>
        <v>16842.920582</v>
      </c>
      <c r="M5" s="46">
        <f t="shared" si="0"/>
        <v>1350.181238</v>
      </c>
      <c r="N5" s="46">
        <f t="shared" si="0"/>
        <v>6569.292961</v>
      </c>
      <c r="O5" s="46">
        <f t="shared" si="0"/>
        <v>21159.7333</v>
      </c>
      <c r="P5" s="46">
        <f t="shared" si="0"/>
        <v>45922.128081</v>
      </c>
      <c r="Q5" s="46">
        <f t="shared" si="0"/>
        <v>16842.920582</v>
      </c>
      <c r="R5" s="46">
        <f t="shared" si="0"/>
        <v>1350.181238</v>
      </c>
      <c r="S5" s="46">
        <f t="shared" si="0"/>
        <v>6569.292961</v>
      </c>
      <c r="T5" s="46">
        <f t="shared" si="0"/>
        <v>21159.7333</v>
      </c>
      <c r="U5" s="63">
        <f t="shared" si="0"/>
        <v>0</v>
      </c>
      <c r="V5" s="63">
        <f t="shared" si="0"/>
        <v>0</v>
      </c>
      <c r="W5" s="63">
        <f t="shared" si="0"/>
        <v>0</v>
      </c>
      <c r="X5" s="63">
        <f t="shared" si="0"/>
        <v>0</v>
      </c>
      <c r="Y5" s="63">
        <f t="shared" si="0"/>
        <v>0</v>
      </c>
      <c r="Z5" s="15"/>
      <c r="AA5" s="15"/>
      <c r="AB5" s="15"/>
      <c r="XFB5" s="4"/>
    </row>
    <row r="6" s="2" customFormat="1" customHeight="1" spans="1:16382">
      <c r="A6" s="14">
        <v>1</v>
      </c>
      <c r="B6" s="16" t="s">
        <v>28</v>
      </c>
      <c r="C6" s="17" t="s">
        <v>29</v>
      </c>
      <c r="D6" s="18" t="s">
        <v>30</v>
      </c>
      <c r="E6" s="18" t="s">
        <v>31</v>
      </c>
      <c r="F6" s="18" t="s">
        <v>31</v>
      </c>
      <c r="G6" s="19" t="s">
        <v>32</v>
      </c>
      <c r="H6" s="20" t="s">
        <v>33</v>
      </c>
      <c r="I6" s="47" t="s">
        <v>34</v>
      </c>
      <c r="J6" s="26" t="s">
        <v>35</v>
      </c>
      <c r="K6" s="48">
        <v>23.2451</v>
      </c>
      <c r="L6" s="48">
        <v>23.2451</v>
      </c>
      <c r="M6" s="48"/>
      <c r="N6" s="49"/>
      <c r="O6" s="50"/>
      <c r="P6" s="48">
        <v>23.2451</v>
      </c>
      <c r="Q6" s="48">
        <v>23.2451</v>
      </c>
      <c r="R6" s="64"/>
      <c r="S6" s="65"/>
      <c r="T6" s="66"/>
      <c r="U6" s="63">
        <f>K6-P6</f>
        <v>0</v>
      </c>
      <c r="V6" s="63">
        <f>L6-Q6</f>
        <v>0</v>
      </c>
      <c r="W6" s="63">
        <f>M6-R6</f>
        <v>0</v>
      </c>
      <c r="X6" s="63">
        <f>N6-S6</f>
        <v>0</v>
      </c>
      <c r="Y6" s="63">
        <f>O6-T6</f>
        <v>0</v>
      </c>
      <c r="Z6" s="26">
        <v>184</v>
      </c>
      <c r="AA6" s="26">
        <v>184</v>
      </c>
      <c r="AB6" s="15"/>
      <c r="XFB6" s="4"/>
    </row>
    <row r="7" s="2" customFormat="1" customHeight="1" spans="1:16382">
      <c r="A7" s="14">
        <v>2</v>
      </c>
      <c r="B7" s="16" t="s">
        <v>28</v>
      </c>
      <c r="C7" s="17" t="s">
        <v>29</v>
      </c>
      <c r="D7" s="21" t="s">
        <v>36</v>
      </c>
      <c r="E7" s="22" t="s">
        <v>37</v>
      </c>
      <c r="F7" s="22" t="s">
        <v>37</v>
      </c>
      <c r="G7" s="23" t="s">
        <v>32</v>
      </c>
      <c r="H7" s="20" t="s">
        <v>33</v>
      </c>
      <c r="I7" s="47" t="s">
        <v>38</v>
      </c>
      <c r="J7" s="26" t="s">
        <v>39</v>
      </c>
      <c r="K7" s="51">
        <v>99.888905</v>
      </c>
      <c r="L7" s="49">
        <v>99.888905</v>
      </c>
      <c r="M7" s="49"/>
      <c r="N7" s="49"/>
      <c r="O7" s="50"/>
      <c r="P7" s="51">
        <v>99.888905</v>
      </c>
      <c r="Q7" s="49">
        <v>99.888905</v>
      </c>
      <c r="R7" s="65"/>
      <c r="S7" s="65"/>
      <c r="T7" s="66"/>
      <c r="U7" s="63">
        <f t="shared" ref="U7:U70" si="1">K7-P7</f>
        <v>0</v>
      </c>
      <c r="V7" s="63">
        <f t="shared" ref="V7:V70" si="2">L7-Q7</f>
        <v>0</v>
      </c>
      <c r="W7" s="63">
        <f t="shared" ref="W7:W70" si="3">M7-R7</f>
        <v>0</v>
      </c>
      <c r="X7" s="63">
        <f t="shared" ref="X7:X70" si="4">N7-S7</f>
        <v>0</v>
      </c>
      <c r="Y7" s="63">
        <f t="shared" ref="Y7:Y70" si="5">O7-T7</f>
        <v>0</v>
      </c>
      <c r="Z7" s="15">
        <v>28</v>
      </c>
      <c r="AA7" s="15">
        <v>28</v>
      </c>
      <c r="AB7" s="15"/>
      <c r="XFB7" s="4"/>
    </row>
    <row r="8" s="2" customFormat="1" customHeight="1" spans="1:16382">
      <c r="A8" s="14">
        <v>3</v>
      </c>
      <c r="B8" s="16" t="s">
        <v>28</v>
      </c>
      <c r="C8" s="17" t="s">
        <v>29</v>
      </c>
      <c r="D8" s="21" t="s">
        <v>40</v>
      </c>
      <c r="E8" s="22" t="s">
        <v>41</v>
      </c>
      <c r="F8" s="22" t="s">
        <v>41</v>
      </c>
      <c r="G8" s="23" t="s">
        <v>32</v>
      </c>
      <c r="H8" s="20" t="s">
        <v>33</v>
      </c>
      <c r="I8" s="47" t="s">
        <v>38</v>
      </c>
      <c r="J8" s="26" t="s">
        <v>42</v>
      </c>
      <c r="K8" s="51">
        <v>16.84507</v>
      </c>
      <c r="L8" s="51">
        <v>16.84507</v>
      </c>
      <c r="M8" s="50"/>
      <c r="N8" s="50"/>
      <c r="O8" s="50"/>
      <c r="P8" s="51">
        <v>16.84507</v>
      </c>
      <c r="Q8" s="51">
        <v>16.84507</v>
      </c>
      <c r="R8" s="66"/>
      <c r="S8" s="66"/>
      <c r="T8" s="66"/>
      <c r="U8" s="63">
        <f t="shared" si="1"/>
        <v>0</v>
      </c>
      <c r="V8" s="63">
        <f t="shared" si="2"/>
        <v>0</v>
      </c>
      <c r="W8" s="63">
        <f t="shared" si="3"/>
        <v>0</v>
      </c>
      <c r="X8" s="63">
        <f t="shared" si="4"/>
        <v>0</v>
      </c>
      <c r="Y8" s="63">
        <f t="shared" si="5"/>
        <v>0</v>
      </c>
      <c r="Z8" s="15">
        <v>28</v>
      </c>
      <c r="AA8" s="15">
        <v>28</v>
      </c>
      <c r="AB8" s="15"/>
      <c r="XFB8" s="4"/>
    </row>
    <row r="9" s="2" customFormat="1" customHeight="1" spans="1:16382">
      <c r="A9" s="14">
        <v>4</v>
      </c>
      <c r="B9" s="16" t="s">
        <v>28</v>
      </c>
      <c r="C9" s="17" t="s">
        <v>29</v>
      </c>
      <c r="D9" s="21" t="s">
        <v>43</v>
      </c>
      <c r="E9" s="22" t="s">
        <v>44</v>
      </c>
      <c r="F9" s="22" t="s">
        <v>44</v>
      </c>
      <c r="G9" s="23" t="s">
        <v>32</v>
      </c>
      <c r="H9" s="20" t="s">
        <v>33</v>
      </c>
      <c r="I9" s="47" t="s">
        <v>38</v>
      </c>
      <c r="J9" s="26" t="s">
        <v>45</v>
      </c>
      <c r="K9" s="51">
        <v>10</v>
      </c>
      <c r="L9" s="51">
        <v>10</v>
      </c>
      <c r="M9" s="50"/>
      <c r="N9" s="50"/>
      <c r="O9" s="50"/>
      <c r="P9" s="51">
        <v>10</v>
      </c>
      <c r="Q9" s="51">
        <v>10</v>
      </c>
      <c r="R9" s="66"/>
      <c r="S9" s="66"/>
      <c r="T9" s="66"/>
      <c r="U9" s="63">
        <f t="shared" si="1"/>
        <v>0</v>
      </c>
      <c r="V9" s="63">
        <f t="shared" si="2"/>
        <v>0</v>
      </c>
      <c r="W9" s="63">
        <f t="shared" si="3"/>
        <v>0</v>
      </c>
      <c r="X9" s="63">
        <f t="shared" si="4"/>
        <v>0</v>
      </c>
      <c r="Y9" s="63">
        <f t="shared" si="5"/>
        <v>0</v>
      </c>
      <c r="Z9" s="73">
        <v>10</v>
      </c>
      <c r="AA9" s="74">
        <v>13</v>
      </c>
      <c r="AB9" s="15"/>
      <c r="XFB9" s="4"/>
    </row>
    <row r="10" s="2" customFormat="1" customHeight="1" spans="1:16382">
      <c r="A10" s="14">
        <v>5</v>
      </c>
      <c r="B10" s="16" t="s">
        <v>28</v>
      </c>
      <c r="C10" s="17" t="s">
        <v>29</v>
      </c>
      <c r="D10" s="21" t="s">
        <v>43</v>
      </c>
      <c r="E10" s="24" t="s">
        <v>46</v>
      </c>
      <c r="F10" s="24" t="s">
        <v>46</v>
      </c>
      <c r="G10" s="23" t="s">
        <v>32</v>
      </c>
      <c r="H10" s="20" t="s">
        <v>33</v>
      </c>
      <c r="I10" s="47" t="s">
        <v>47</v>
      </c>
      <c r="J10" s="26" t="s">
        <v>48</v>
      </c>
      <c r="K10" s="49">
        <v>30</v>
      </c>
      <c r="L10" s="49">
        <v>30</v>
      </c>
      <c r="M10" s="50"/>
      <c r="N10" s="50"/>
      <c r="O10" s="50"/>
      <c r="P10" s="49">
        <v>30</v>
      </c>
      <c r="Q10" s="49">
        <v>30</v>
      </c>
      <c r="R10" s="66"/>
      <c r="S10" s="66"/>
      <c r="T10" s="66"/>
      <c r="U10" s="63">
        <f t="shared" si="1"/>
        <v>0</v>
      </c>
      <c r="V10" s="63">
        <f t="shared" si="2"/>
        <v>0</v>
      </c>
      <c r="W10" s="63">
        <f t="shared" si="3"/>
        <v>0</v>
      </c>
      <c r="X10" s="63">
        <f t="shared" si="4"/>
        <v>0</v>
      </c>
      <c r="Y10" s="63">
        <f t="shared" si="5"/>
        <v>0</v>
      </c>
      <c r="Z10" s="73">
        <v>10</v>
      </c>
      <c r="AA10" s="74">
        <v>10</v>
      </c>
      <c r="AB10" s="15"/>
      <c r="XFB10" s="4"/>
    </row>
    <row r="11" s="2" customFormat="1" customHeight="1" spans="1:16382">
      <c r="A11" s="14">
        <v>6</v>
      </c>
      <c r="B11" s="16" t="s">
        <v>28</v>
      </c>
      <c r="C11" s="17" t="s">
        <v>29</v>
      </c>
      <c r="D11" s="21" t="s">
        <v>49</v>
      </c>
      <c r="E11" s="24" t="s">
        <v>50</v>
      </c>
      <c r="F11" s="24" t="s">
        <v>50</v>
      </c>
      <c r="G11" s="23" t="s">
        <v>32</v>
      </c>
      <c r="H11" s="20" t="s">
        <v>33</v>
      </c>
      <c r="I11" s="47" t="s">
        <v>51</v>
      </c>
      <c r="J11" s="26" t="s">
        <v>52</v>
      </c>
      <c r="K11" s="49">
        <v>29.8</v>
      </c>
      <c r="L11" s="49">
        <v>29.8</v>
      </c>
      <c r="M11" s="50"/>
      <c r="N11" s="50"/>
      <c r="O11" s="50"/>
      <c r="P11" s="49">
        <v>29.8</v>
      </c>
      <c r="Q11" s="49">
        <v>29.8</v>
      </c>
      <c r="R11" s="66"/>
      <c r="S11" s="66"/>
      <c r="T11" s="66"/>
      <c r="U11" s="63">
        <f t="shared" si="1"/>
        <v>0</v>
      </c>
      <c r="V11" s="63">
        <f t="shared" si="2"/>
        <v>0</v>
      </c>
      <c r="W11" s="63">
        <f t="shared" si="3"/>
        <v>0</v>
      </c>
      <c r="X11" s="63">
        <f t="shared" si="4"/>
        <v>0</v>
      </c>
      <c r="Y11" s="63">
        <f t="shared" si="5"/>
        <v>0</v>
      </c>
      <c r="Z11" s="73">
        <v>10</v>
      </c>
      <c r="AA11" s="74">
        <v>10</v>
      </c>
      <c r="AB11" s="15"/>
      <c r="XFB11" s="4"/>
    </row>
    <row r="12" s="2" customFormat="1" customHeight="1" spans="1:16382">
      <c r="A12" s="14">
        <v>7</v>
      </c>
      <c r="B12" s="16" t="s">
        <v>28</v>
      </c>
      <c r="C12" s="17" t="s">
        <v>29</v>
      </c>
      <c r="D12" s="21" t="s">
        <v>53</v>
      </c>
      <c r="E12" s="24" t="s">
        <v>54</v>
      </c>
      <c r="F12" s="24" t="s">
        <v>54</v>
      </c>
      <c r="G12" s="23" t="s">
        <v>32</v>
      </c>
      <c r="H12" s="20" t="s">
        <v>33</v>
      </c>
      <c r="I12" s="31" t="s">
        <v>51</v>
      </c>
      <c r="J12" s="26" t="s">
        <v>55</v>
      </c>
      <c r="K12" s="49">
        <v>180</v>
      </c>
      <c r="L12" s="49">
        <v>180</v>
      </c>
      <c r="M12" s="50"/>
      <c r="N12" s="50"/>
      <c r="O12" s="50"/>
      <c r="P12" s="49">
        <v>180</v>
      </c>
      <c r="Q12" s="49">
        <v>180</v>
      </c>
      <c r="R12" s="66"/>
      <c r="S12" s="66"/>
      <c r="T12" s="66"/>
      <c r="U12" s="63">
        <f t="shared" si="1"/>
        <v>0</v>
      </c>
      <c r="V12" s="63">
        <f t="shared" si="2"/>
        <v>0</v>
      </c>
      <c r="W12" s="63">
        <f t="shared" si="3"/>
        <v>0</v>
      </c>
      <c r="X12" s="63">
        <f t="shared" si="4"/>
        <v>0</v>
      </c>
      <c r="Y12" s="63">
        <f t="shared" si="5"/>
        <v>0</v>
      </c>
      <c r="Z12" s="73">
        <v>31</v>
      </c>
      <c r="AA12" s="74">
        <v>31</v>
      </c>
      <c r="AB12" s="15"/>
      <c r="XFB12" s="4"/>
    </row>
    <row r="13" s="2" customFormat="1" customHeight="1" spans="1:16382">
      <c r="A13" s="14">
        <v>8</v>
      </c>
      <c r="B13" s="16" t="s">
        <v>28</v>
      </c>
      <c r="C13" s="17" t="s">
        <v>29</v>
      </c>
      <c r="D13" s="21" t="s">
        <v>53</v>
      </c>
      <c r="E13" s="24" t="s">
        <v>56</v>
      </c>
      <c r="F13" s="24" t="s">
        <v>56</v>
      </c>
      <c r="G13" s="23" t="s">
        <v>32</v>
      </c>
      <c r="H13" s="20" t="s">
        <v>33</v>
      </c>
      <c r="I13" s="47" t="s">
        <v>38</v>
      </c>
      <c r="J13" s="26" t="s">
        <v>57</v>
      </c>
      <c r="K13" s="49">
        <v>30</v>
      </c>
      <c r="L13" s="49">
        <v>30</v>
      </c>
      <c r="M13" s="50"/>
      <c r="N13" s="50"/>
      <c r="O13" s="50"/>
      <c r="P13" s="49">
        <v>30</v>
      </c>
      <c r="Q13" s="49">
        <v>30</v>
      </c>
      <c r="R13" s="66"/>
      <c r="S13" s="66"/>
      <c r="T13" s="66"/>
      <c r="U13" s="63">
        <f t="shared" si="1"/>
        <v>0</v>
      </c>
      <c r="V13" s="63">
        <f t="shared" si="2"/>
        <v>0</v>
      </c>
      <c r="W13" s="63">
        <f t="shared" si="3"/>
        <v>0</v>
      </c>
      <c r="X13" s="63">
        <f t="shared" si="4"/>
        <v>0</v>
      </c>
      <c r="Y13" s="63">
        <f t="shared" si="5"/>
        <v>0</v>
      </c>
      <c r="Z13" s="73">
        <v>6</v>
      </c>
      <c r="AA13" s="74">
        <v>6</v>
      </c>
      <c r="AB13" s="15"/>
      <c r="XFB13" s="4"/>
    </row>
    <row r="14" s="2" customFormat="1" customHeight="1" spans="1:16382">
      <c r="A14" s="14">
        <v>9</v>
      </c>
      <c r="B14" s="16" t="s">
        <v>28</v>
      </c>
      <c r="C14" s="17" t="s">
        <v>29</v>
      </c>
      <c r="D14" s="21" t="s">
        <v>58</v>
      </c>
      <c r="E14" s="24" t="s">
        <v>59</v>
      </c>
      <c r="F14" s="24" t="s">
        <v>59</v>
      </c>
      <c r="G14" s="19" t="s">
        <v>32</v>
      </c>
      <c r="H14" s="20" t="s">
        <v>33</v>
      </c>
      <c r="I14" s="47" t="s">
        <v>34</v>
      </c>
      <c r="J14" s="26" t="s">
        <v>60</v>
      </c>
      <c r="K14" s="50">
        <v>179.2215</v>
      </c>
      <c r="L14" s="50">
        <v>179.2215</v>
      </c>
      <c r="M14" s="50"/>
      <c r="N14" s="50"/>
      <c r="O14" s="50"/>
      <c r="P14" s="50">
        <v>179.2215</v>
      </c>
      <c r="Q14" s="50">
        <v>179.2215</v>
      </c>
      <c r="R14" s="66"/>
      <c r="S14" s="66"/>
      <c r="T14" s="66"/>
      <c r="U14" s="63">
        <f t="shared" si="1"/>
        <v>0</v>
      </c>
      <c r="V14" s="63">
        <f t="shared" si="2"/>
        <v>0</v>
      </c>
      <c r="W14" s="63">
        <f t="shared" si="3"/>
        <v>0</v>
      </c>
      <c r="X14" s="63">
        <f t="shared" si="4"/>
        <v>0</v>
      </c>
      <c r="Y14" s="63">
        <f t="shared" si="5"/>
        <v>0</v>
      </c>
      <c r="Z14" s="73">
        <v>286</v>
      </c>
      <c r="AA14" s="74">
        <v>286</v>
      </c>
      <c r="AB14" s="30">
        <v>11</v>
      </c>
      <c r="XFB14" s="4"/>
    </row>
    <row r="15" s="2" customFormat="1" customHeight="1" spans="1:16382">
      <c r="A15" s="14">
        <v>10</v>
      </c>
      <c r="B15" s="16" t="s">
        <v>28</v>
      </c>
      <c r="C15" s="17" t="s">
        <v>29</v>
      </c>
      <c r="D15" s="21" t="s">
        <v>61</v>
      </c>
      <c r="E15" s="24" t="s">
        <v>62</v>
      </c>
      <c r="F15" s="24" t="s">
        <v>62</v>
      </c>
      <c r="G15" s="25" t="s">
        <v>32</v>
      </c>
      <c r="H15" s="20" t="s">
        <v>33</v>
      </c>
      <c r="I15" s="31" t="s">
        <v>63</v>
      </c>
      <c r="J15" s="26" t="s">
        <v>64</v>
      </c>
      <c r="K15" s="51">
        <v>36</v>
      </c>
      <c r="L15" s="51">
        <v>36</v>
      </c>
      <c r="M15" s="50"/>
      <c r="N15" s="50"/>
      <c r="O15" s="50"/>
      <c r="P15" s="51">
        <v>36</v>
      </c>
      <c r="Q15" s="51">
        <v>36</v>
      </c>
      <c r="R15" s="66"/>
      <c r="S15" s="66"/>
      <c r="T15" s="66"/>
      <c r="U15" s="63">
        <f t="shared" si="1"/>
        <v>0</v>
      </c>
      <c r="V15" s="63">
        <f t="shared" si="2"/>
        <v>0</v>
      </c>
      <c r="W15" s="63">
        <f t="shared" si="3"/>
        <v>0</v>
      </c>
      <c r="X15" s="63">
        <f t="shared" si="4"/>
        <v>0</v>
      </c>
      <c r="Y15" s="63">
        <f t="shared" si="5"/>
        <v>0</v>
      </c>
      <c r="Z15" s="26">
        <v>12</v>
      </c>
      <c r="AA15" s="26">
        <v>12</v>
      </c>
      <c r="AB15" s="26">
        <v>0</v>
      </c>
      <c r="XFB15" s="4"/>
    </row>
    <row r="16" s="2" customFormat="1" customHeight="1" spans="1:16382">
      <c r="A16" s="14">
        <v>11</v>
      </c>
      <c r="B16" s="16" t="s">
        <v>28</v>
      </c>
      <c r="C16" s="17" t="s">
        <v>29</v>
      </c>
      <c r="D16" s="18" t="s">
        <v>30</v>
      </c>
      <c r="E16" s="18" t="s">
        <v>65</v>
      </c>
      <c r="F16" s="18" t="s">
        <v>65</v>
      </c>
      <c r="G16" s="19" t="s">
        <v>32</v>
      </c>
      <c r="H16" s="26" t="s">
        <v>66</v>
      </c>
      <c r="I16" s="31" t="s">
        <v>67</v>
      </c>
      <c r="J16" s="52" t="s">
        <v>68</v>
      </c>
      <c r="K16" s="48">
        <v>62.8093</v>
      </c>
      <c r="L16" s="48">
        <v>62.8093</v>
      </c>
      <c r="M16" s="50"/>
      <c r="N16" s="50"/>
      <c r="O16" s="46"/>
      <c r="P16" s="48">
        <v>62.8093</v>
      </c>
      <c r="Q16" s="48">
        <v>62.8093</v>
      </c>
      <c r="R16" s="66"/>
      <c r="S16" s="66"/>
      <c r="T16" s="63"/>
      <c r="U16" s="63">
        <f t="shared" si="1"/>
        <v>0</v>
      </c>
      <c r="V16" s="63">
        <f t="shared" si="2"/>
        <v>0</v>
      </c>
      <c r="W16" s="63">
        <f t="shared" si="3"/>
        <v>0</v>
      </c>
      <c r="X16" s="63">
        <f t="shared" si="4"/>
        <v>0</v>
      </c>
      <c r="Y16" s="63">
        <f t="shared" si="5"/>
        <v>0</v>
      </c>
      <c r="Z16" s="26">
        <v>289</v>
      </c>
      <c r="AA16" s="26">
        <v>821</v>
      </c>
      <c r="AB16" s="26"/>
      <c r="XFB16" s="4"/>
    </row>
    <row r="17" s="2" customFormat="1" customHeight="1" spans="1:16382">
      <c r="A17" s="14">
        <v>12</v>
      </c>
      <c r="B17" s="16" t="s">
        <v>28</v>
      </c>
      <c r="C17" s="17" t="s">
        <v>29</v>
      </c>
      <c r="D17" s="18" t="s">
        <v>69</v>
      </c>
      <c r="E17" s="27" t="s">
        <v>70</v>
      </c>
      <c r="F17" s="27" t="s">
        <v>70</v>
      </c>
      <c r="G17" s="19" t="s">
        <v>32</v>
      </c>
      <c r="H17" s="26" t="s">
        <v>66</v>
      </c>
      <c r="I17" s="31" t="s">
        <v>71</v>
      </c>
      <c r="J17" s="53" t="s">
        <v>72</v>
      </c>
      <c r="K17" s="54">
        <v>169.885119</v>
      </c>
      <c r="L17" s="54">
        <v>169.885119</v>
      </c>
      <c r="M17" s="50"/>
      <c r="N17" s="50"/>
      <c r="O17" s="46"/>
      <c r="P17" s="54">
        <v>169.885119</v>
      </c>
      <c r="Q17" s="54">
        <v>169.885119</v>
      </c>
      <c r="R17" s="66"/>
      <c r="S17" s="66"/>
      <c r="T17" s="63"/>
      <c r="U17" s="63">
        <f t="shared" si="1"/>
        <v>0</v>
      </c>
      <c r="V17" s="63">
        <f t="shared" si="2"/>
        <v>0</v>
      </c>
      <c r="W17" s="63">
        <f t="shared" si="3"/>
        <v>0</v>
      </c>
      <c r="X17" s="63">
        <f t="shared" si="4"/>
        <v>0</v>
      </c>
      <c r="Y17" s="63">
        <f t="shared" si="5"/>
        <v>0</v>
      </c>
      <c r="Z17" s="26">
        <v>899</v>
      </c>
      <c r="AA17" s="75">
        <v>2740</v>
      </c>
      <c r="AB17" s="26"/>
      <c r="XFB17" s="4"/>
    </row>
    <row r="18" s="2" customFormat="1" customHeight="1" spans="1:16382">
      <c r="A18" s="14">
        <v>13</v>
      </c>
      <c r="B18" s="16" t="s">
        <v>73</v>
      </c>
      <c r="C18" s="17" t="s">
        <v>74</v>
      </c>
      <c r="D18" s="18" t="s">
        <v>69</v>
      </c>
      <c r="E18" s="27" t="s">
        <v>75</v>
      </c>
      <c r="F18" s="27" t="s">
        <v>75</v>
      </c>
      <c r="G18" s="19" t="s">
        <v>32</v>
      </c>
      <c r="H18" s="26" t="s">
        <v>66</v>
      </c>
      <c r="I18" s="31" t="s">
        <v>76</v>
      </c>
      <c r="J18" s="53" t="s">
        <v>77</v>
      </c>
      <c r="K18" s="54">
        <v>22.06423</v>
      </c>
      <c r="L18" s="49"/>
      <c r="M18" s="54">
        <v>22.06423</v>
      </c>
      <c r="N18" s="50"/>
      <c r="O18" s="46"/>
      <c r="P18" s="54">
        <v>22.06423</v>
      </c>
      <c r="Q18" s="49"/>
      <c r="R18" s="67">
        <v>22.06423</v>
      </c>
      <c r="S18" s="66"/>
      <c r="T18" s="63"/>
      <c r="U18" s="63">
        <f t="shared" si="1"/>
        <v>0</v>
      </c>
      <c r="V18" s="63">
        <f t="shared" si="2"/>
        <v>0</v>
      </c>
      <c r="W18" s="63">
        <f t="shared" si="3"/>
        <v>0</v>
      </c>
      <c r="X18" s="63">
        <f t="shared" si="4"/>
        <v>0</v>
      </c>
      <c r="Y18" s="63">
        <f t="shared" si="5"/>
        <v>0</v>
      </c>
      <c r="Z18" s="26">
        <v>1562</v>
      </c>
      <c r="AA18" s="75">
        <v>3840</v>
      </c>
      <c r="AB18" s="26"/>
      <c r="XFB18" s="4"/>
    </row>
    <row r="19" s="2" customFormat="1" customHeight="1" spans="1:16382">
      <c r="A19" s="14">
        <v>14</v>
      </c>
      <c r="B19" s="16" t="s">
        <v>73</v>
      </c>
      <c r="C19" s="17" t="s">
        <v>74</v>
      </c>
      <c r="D19" s="18" t="s">
        <v>69</v>
      </c>
      <c r="E19" s="27" t="s">
        <v>78</v>
      </c>
      <c r="F19" s="27" t="s">
        <v>78</v>
      </c>
      <c r="G19" s="19" t="s">
        <v>32</v>
      </c>
      <c r="H19" s="26" t="s">
        <v>66</v>
      </c>
      <c r="I19" s="31" t="s">
        <v>79</v>
      </c>
      <c r="J19" s="53" t="s">
        <v>80</v>
      </c>
      <c r="K19" s="54">
        <v>30</v>
      </c>
      <c r="L19" s="49"/>
      <c r="M19" s="54">
        <v>30</v>
      </c>
      <c r="N19" s="50"/>
      <c r="O19" s="46"/>
      <c r="P19" s="54">
        <v>30</v>
      </c>
      <c r="Q19" s="49"/>
      <c r="R19" s="67">
        <v>30</v>
      </c>
      <c r="S19" s="66"/>
      <c r="T19" s="63"/>
      <c r="U19" s="63">
        <f t="shared" si="1"/>
        <v>0</v>
      </c>
      <c r="V19" s="63">
        <f t="shared" si="2"/>
        <v>0</v>
      </c>
      <c r="W19" s="63">
        <f t="shared" si="3"/>
        <v>0</v>
      </c>
      <c r="X19" s="63">
        <f t="shared" si="4"/>
        <v>0</v>
      </c>
      <c r="Y19" s="63">
        <f t="shared" si="5"/>
        <v>0</v>
      </c>
      <c r="Z19" s="26">
        <v>69</v>
      </c>
      <c r="AA19" s="26">
        <v>233</v>
      </c>
      <c r="AB19" s="26"/>
      <c r="XFB19" s="4"/>
    </row>
    <row r="20" s="2" customFormat="1" customHeight="1" spans="1:16382">
      <c r="A20" s="14">
        <v>15</v>
      </c>
      <c r="B20" s="16" t="s">
        <v>73</v>
      </c>
      <c r="C20" s="17" t="s">
        <v>74</v>
      </c>
      <c r="D20" s="18" t="s">
        <v>69</v>
      </c>
      <c r="E20" s="27" t="s">
        <v>81</v>
      </c>
      <c r="F20" s="27" t="s">
        <v>81</v>
      </c>
      <c r="G20" s="19" t="s">
        <v>32</v>
      </c>
      <c r="H20" s="26" t="s">
        <v>66</v>
      </c>
      <c r="I20" s="31" t="s">
        <v>82</v>
      </c>
      <c r="J20" s="53" t="s">
        <v>83</v>
      </c>
      <c r="K20" s="54">
        <v>64</v>
      </c>
      <c r="L20" s="49"/>
      <c r="M20" s="54">
        <v>64</v>
      </c>
      <c r="N20" s="50"/>
      <c r="O20" s="46"/>
      <c r="P20" s="54">
        <v>64</v>
      </c>
      <c r="Q20" s="49"/>
      <c r="R20" s="67">
        <v>64</v>
      </c>
      <c r="S20" s="66"/>
      <c r="T20" s="63"/>
      <c r="U20" s="63">
        <f t="shared" si="1"/>
        <v>0</v>
      </c>
      <c r="V20" s="63">
        <f t="shared" si="2"/>
        <v>0</v>
      </c>
      <c r="W20" s="63">
        <f t="shared" si="3"/>
        <v>0</v>
      </c>
      <c r="X20" s="63">
        <f t="shared" si="4"/>
        <v>0</v>
      </c>
      <c r="Y20" s="63">
        <f t="shared" si="5"/>
        <v>0</v>
      </c>
      <c r="Z20" s="26">
        <v>21</v>
      </c>
      <c r="AA20" s="26">
        <v>21</v>
      </c>
      <c r="AB20" s="26"/>
      <c r="XFB20" s="4"/>
    </row>
    <row r="21" s="2" customFormat="1" customHeight="1" spans="1:16382">
      <c r="A21" s="14">
        <v>16</v>
      </c>
      <c r="B21" s="16" t="s">
        <v>28</v>
      </c>
      <c r="C21" s="17" t="s">
        <v>29</v>
      </c>
      <c r="D21" s="21" t="s">
        <v>58</v>
      </c>
      <c r="E21" s="24" t="s">
        <v>84</v>
      </c>
      <c r="F21" s="24" t="s">
        <v>84</v>
      </c>
      <c r="G21" s="19" t="s">
        <v>32</v>
      </c>
      <c r="H21" s="26" t="s">
        <v>66</v>
      </c>
      <c r="I21" s="31" t="s">
        <v>85</v>
      </c>
      <c r="J21" s="31" t="s">
        <v>86</v>
      </c>
      <c r="K21" s="50">
        <v>235.116625</v>
      </c>
      <c r="L21" s="50">
        <v>235.116625</v>
      </c>
      <c r="M21" s="50"/>
      <c r="N21" s="50"/>
      <c r="O21" s="46"/>
      <c r="P21" s="50">
        <v>235.116625</v>
      </c>
      <c r="Q21" s="50">
        <v>235.116625</v>
      </c>
      <c r="R21" s="66"/>
      <c r="S21" s="66"/>
      <c r="T21" s="63"/>
      <c r="U21" s="63">
        <f t="shared" si="1"/>
        <v>0</v>
      </c>
      <c r="V21" s="63">
        <f t="shared" si="2"/>
        <v>0</v>
      </c>
      <c r="W21" s="63">
        <f t="shared" si="3"/>
        <v>0</v>
      </c>
      <c r="X21" s="63">
        <f t="shared" si="4"/>
        <v>0</v>
      </c>
      <c r="Y21" s="63">
        <f t="shared" si="5"/>
        <v>0</v>
      </c>
      <c r="Z21" s="26">
        <v>1254</v>
      </c>
      <c r="AA21" s="30">
        <v>3840</v>
      </c>
      <c r="AB21" s="30"/>
      <c r="XFB21" s="4"/>
    </row>
    <row r="22" s="2" customFormat="1" customHeight="1" spans="1:16382">
      <c r="A22" s="14">
        <v>17</v>
      </c>
      <c r="B22" s="16" t="s">
        <v>28</v>
      </c>
      <c r="C22" s="17" t="s">
        <v>29</v>
      </c>
      <c r="D22" s="21" t="s">
        <v>87</v>
      </c>
      <c r="E22" s="24" t="s">
        <v>88</v>
      </c>
      <c r="F22" s="24" t="s">
        <v>88</v>
      </c>
      <c r="G22" s="19" t="s">
        <v>32</v>
      </c>
      <c r="H22" s="26" t="s">
        <v>66</v>
      </c>
      <c r="I22" s="31" t="s">
        <v>89</v>
      </c>
      <c r="J22" s="55" t="s">
        <v>90</v>
      </c>
      <c r="K22" s="56">
        <v>24</v>
      </c>
      <c r="L22" s="56">
        <v>24</v>
      </c>
      <c r="M22" s="56"/>
      <c r="N22" s="50"/>
      <c r="O22" s="46"/>
      <c r="P22" s="56">
        <v>24</v>
      </c>
      <c r="Q22" s="56">
        <v>24</v>
      </c>
      <c r="R22" s="68"/>
      <c r="S22" s="66"/>
      <c r="T22" s="63"/>
      <c r="U22" s="63">
        <f t="shared" si="1"/>
        <v>0</v>
      </c>
      <c r="V22" s="63">
        <f t="shared" si="2"/>
        <v>0</v>
      </c>
      <c r="W22" s="63">
        <f t="shared" si="3"/>
        <v>0</v>
      </c>
      <c r="X22" s="63">
        <f t="shared" si="4"/>
        <v>0</v>
      </c>
      <c r="Y22" s="63">
        <f t="shared" si="5"/>
        <v>0</v>
      </c>
      <c r="Z22" s="26">
        <v>29</v>
      </c>
      <c r="AA22" s="30">
        <v>78</v>
      </c>
      <c r="AB22" s="30"/>
      <c r="XFB22" s="4"/>
    </row>
    <row r="23" s="2" customFormat="1" customHeight="1" spans="1:16382">
      <c r="A23" s="14">
        <v>18</v>
      </c>
      <c r="B23" s="16" t="s">
        <v>28</v>
      </c>
      <c r="C23" s="17" t="s">
        <v>29</v>
      </c>
      <c r="D23" s="21" t="s">
        <v>91</v>
      </c>
      <c r="E23" s="24" t="s">
        <v>92</v>
      </c>
      <c r="F23" s="24" t="s">
        <v>92</v>
      </c>
      <c r="G23" s="19" t="s">
        <v>32</v>
      </c>
      <c r="H23" s="26" t="s">
        <v>66</v>
      </c>
      <c r="I23" s="47" t="s">
        <v>93</v>
      </c>
      <c r="J23" s="47" t="s">
        <v>94</v>
      </c>
      <c r="K23" s="51">
        <v>9.95</v>
      </c>
      <c r="L23" s="51">
        <v>9.95</v>
      </c>
      <c r="M23" s="50"/>
      <c r="N23" s="50"/>
      <c r="O23" s="46"/>
      <c r="P23" s="51">
        <v>9.95</v>
      </c>
      <c r="Q23" s="51">
        <v>9.95</v>
      </c>
      <c r="R23" s="66"/>
      <c r="S23" s="66"/>
      <c r="T23" s="63"/>
      <c r="U23" s="63">
        <f t="shared" si="1"/>
        <v>0</v>
      </c>
      <c r="V23" s="63">
        <f t="shared" si="2"/>
        <v>0</v>
      </c>
      <c r="W23" s="63">
        <f t="shared" si="3"/>
        <v>0</v>
      </c>
      <c r="X23" s="63">
        <f t="shared" si="4"/>
        <v>0</v>
      </c>
      <c r="Y23" s="63">
        <f t="shared" si="5"/>
        <v>0</v>
      </c>
      <c r="Z23" s="26">
        <v>78</v>
      </c>
      <c r="AA23" s="30">
        <v>78</v>
      </c>
      <c r="AB23" s="30"/>
      <c r="XFB23" s="4"/>
    </row>
    <row r="24" s="2" customFormat="1" customHeight="1" spans="1:16382">
      <c r="A24" s="14">
        <v>19</v>
      </c>
      <c r="B24" s="16" t="s">
        <v>28</v>
      </c>
      <c r="C24" s="17" t="s">
        <v>29</v>
      </c>
      <c r="D24" s="21" t="s">
        <v>95</v>
      </c>
      <c r="E24" s="24" t="s">
        <v>96</v>
      </c>
      <c r="F24" s="24" t="s">
        <v>96</v>
      </c>
      <c r="G24" s="28" t="s">
        <v>32</v>
      </c>
      <c r="H24" s="20" t="s">
        <v>97</v>
      </c>
      <c r="I24" s="25" t="s">
        <v>98</v>
      </c>
      <c r="J24" s="25" t="s">
        <v>99</v>
      </c>
      <c r="K24" s="49">
        <v>27.8005</v>
      </c>
      <c r="L24" s="49">
        <v>27.8005</v>
      </c>
      <c r="M24" s="50"/>
      <c r="N24" s="50"/>
      <c r="O24" s="46"/>
      <c r="P24" s="49">
        <v>27.8005</v>
      </c>
      <c r="Q24" s="49">
        <v>27.8005</v>
      </c>
      <c r="R24" s="66"/>
      <c r="S24" s="66"/>
      <c r="T24" s="63"/>
      <c r="U24" s="63">
        <f t="shared" si="1"/>
        <v>0</v>
      </c>
      <c r="V24" s="63">
        <f t="shared" si="2"/>
        <v>0</v>
      </c>
      <c r="W24" s="63">
        <f t="shared" si="3"/>
        <v>0</v>
      </c>
      <c r="X24" s="63">
        <f t="shared" si="4"/>
        <v>0</v>
      </c>
      <c r="Y24" s="63">
        <f t="shared" si="5"/>
        <v>0</v>
      </c>
      <c r="Z24" s="26">
        <v>10</v>
      </c>
      <c r="AA24" s="30">
        <v>34</v>
      </c>
      <c r="AB24" s="30">
        <v>0</v>
      </c>
      <c r="XFB24" s="4"/>
    </row>
    <row r="25" s="2" customFormat="1" customHeight="1" spans="1:16382">
      <c r="A25" s="14">
        <v>20</v>
      </c>
      <c r="B25" s="16" t="s">
        <v>28</v>
      </c>
      <c r="C25" s="17" t="s">
        <v>29</v>
      </c>
      <c r="D25" s="21" t="s">
        <v>95</v>
      </c>
      <c r="E25" s="24" t="s">
        <v>100</v>
      </c>
      <c r="F25" s="24" t="s">
        <v>100</v>
      </c>
      <c r="G25" s="28" t="s">
        <v>32</v>
      </c>
      <c r="H25" s="20" t="s">
        <v>97</v>
      </c>
      <c r="I25" s="25" t="s">
        <v>101</v>
      </c>
      <c r="J25" s="25" t="s">
        <v>102</v>
      </c>
      <c r="K25" s="49">
        <v>29.5</v>
      </c>
      <c r="L25" s="49">
        <v>29.5</v>
      </c>
      <c r="M25" s="50"/>
      <c r="N25" s="50"/>
      <c r="O25" s="46"/>
      <c r="P25" s="49">
        <v>29.5</v>
      </c>
      <c r="Q25" s="49">
        <v>29.5</v>
      </c>
      <c r="R25" s="66"/>
      <c r="S25" s="66"/>
      <c r="T25" s="63"/>
      <c r="U25" s="63">
        <f t="shared" si="1"/>
        <v>0</v>
      </c>
      <c r="V25" s="63">
        <f t="shared" si="2"/>
        <v>0</v>
      </c>
      <c r="W25" s="63">
        <f t="shared" si="3"/>
        <v>0</v>
      </c>
      <c r="X25" s="63">
        <f t="shared" si="4"/>
        <v>0</v>
      </c>
      <c r="Y25" s="63">
        <f t="shared" si="5"/>
        <v>0</v>
      </c>
      <c r="Z25" s="30">
        <v>10</v>
      </c>
      <c r="AA25" s="30">
        <v>38</v>
      </c>
      <c r="AB25" s="30">
        <v>0</v>
      </c>
      <c r="XFB25" s="4"/>
    </row>
    <row r="26" s="2" customFormat="1" customHeight="1" spans="1:16382">
      <c r="A26" s="14">
        <v>21</v>
      </c>
      <c r="B26" s="16" t="s">
        <v>28</v>
      </c>
      <c r="C26" s="17" t="s">
        <v>29</v>
      </c>
      <c r="D26" s="21" t="s">
        <v>95</v>
      </c>
      <c r="E26" s="24" t="s">
        <v>103</v>
      </c>
      <c r="F26" s="24" t="s">
        <v>103</v>
      </c>
      <c r="G26" s="28" t="s">
        <v>32</v>
      </c>
      <c r="H26" s="20" t="s">
        <v>97</v>
      </c>
      <c r="I26" s="20" t="s">
        <v>104</v>
      </c>
      <c r="J26" s="26" t="s">
        <v>105</v>
      </c>
      <c r="K26" s="49">
        <v>29.8544</v>
      </c>
      <c r="L26" s="49">
        <v>29.8544</v>
      </c>
      <c r="M26" s="50"/>
      <c r="N26" s="50"/>
      <c r="O26" s="46"/>
      <c r="P26" s="49">
        <v>29.8544</v>
      </c>
      <c r="Q26" s="49">
        <v>29.8544</v>
      </c>
      <c r="R26" s="66"/>
      <c r="S26" s="66"/>
      <c r="T26" s="63"/>
      <c r="U26" s="63">
        <f t="shared" si="1"/>
        <v>0</v>
      </c>
      <c r="V26" s="63">
        <f t="shared" si="2"/>
        <v>0</v>
      </c>
      <c r="W26" s="63">
        <f t="shared" si="3"/>
        <v>0</v>
      </c>
      <c r="X26" s="63">
        <f t="shared" si="4"/>
        <v>0</v>
      </c>
      <c r="Y26" s="63">
        <f t="shared" si="5"/>
        <v>0</v>
      </c>
      <c r="Z26" s="30">
        <v>10</v>
      </c>
      <c r="AA26" s="30">
        <v>37</v>
      </c>
      <c r="AB26" s="30">
        <v>0</v>
      </c>
      <c r="XFB26" s="4"/>
    </row>
    <row r="27" s="2" customFormat="1" customHeight="1" spans="1:16382">
      <c r="A27" s="14">
        <v>22</v>
      </c>
      <c r="B27" s="16" t="s">
        <v>28</v>
      </c>
      <c r="C27" s="17" t="s">
        <v>29</v>
      </c>
      <c r="D27" s="21" t="s">
        <v>106</v>
      </c>
      <c r="E27" s="24" t="s">
        <v>107</v>
      </c>
      <c r="F27" s="24" t="s">
        <v>107</v>
      </c>
      <c r="G27" s="28" t="s">
        <v>32</v>
      </c>
      <c r="H27" s="20" t="s">
        <v>97</v>
      </c>
      <c r="I27" s="20" t="s">
        <v>108</v>
      </c>
      <c r="J27" s="26" t="s">
        <v>109</v>
      </c>
      <c r="K27" s="49">
        <v>223.623725</v>
      </c>
      <c r="L27" s="49">
        <v>223.623725</v>
      </c>
      <c r="M27" s="50"/>
      <c r="N27" s="50"/>
      <c r="O27" s="46"/>
      <c r="P27" s="49">
        <v>223.623725</v>
      </c>
      <c r="Q27" s="49">
        <v>223.623725</v>
      </c>
      <c r="R27" s="66"/>
      <c r="S27" s="66"/>
      <c r="T27" s="63"/>
      <c r="U27" s="63">
        <f t="shared" si="1"/>
        <v>0</v>
      </c>
      <c r="V27" s="63">
        <f t="shared" si="2"/>
        <v>0</v>
      </c>
      <c r="W27" s="63">
        <f t="shared" si="3"/>
        <v>0</v>
      </c>
      <c r="X27" s="63">
        <f t="shared" si="4"/>
        <v>0</v>
      </c>
      <c r="Y27" s="63">
        <f t="shared" si="5"/>
        <v>0</v>
      </c>
      <c r="Z27" s="30">
        <v>45</v>
      </c>
      <c r="AA27" s="30">
        <v>157</v>
      </c>
      <c r="AB27" s="30">
        <v>62</v>
      </c>
      <c r="XFB27" s="4"/>
    </row>
    <row r="28" s="2" customFormat="1" customHeight="1" spans="1:16382">
      <c r="A28" s="14">
        <v>23</v>
      </c>
      <c r="B28" s="16" t="s">
        <v>28</v>
      </c>
      <c r="C28" s="17" t="s">
        <v>29</v>
      </c>
      <c r="D28" s="21" t="s">
        <v>110</v>
      </c>
      <c r="E28" s="24" t="s">
        <v>111</v>
      </c>
      <c r="F28" s="24" t="s">
        <v>111</v>
      </c>
      <c r="G28" s="28" t="s">
        <v>32</v>
      </c>
      <c r="H28" s="20" t="s">
        <v>97</v>
      </c>
      <c r="I28" s="25" t="s">
        <v>112</v>
      </c>
      <c r="J28" s="25" t="s">
        <v>113</v>
      </c>
      <c r="K28" s="49">
        <v>18.359</v>
      </c>
      <c r="L28" s="49">
        <v>18.359</v>
      </c>
      <c r="M28" s="50"/>
      <c r="N28" s="50"/>
      <c r="O28" s="46"/>
      <c r="P28" s="49">
        <v>18.359</v>
      </c>
      <c r="Q28" s="49">
        <v>18.359</v>
      </c>
      <c r="R28" s="66"/>
      <c r="S28" s="66"/>
      <c r="T28" s="63"/>
      <c r="U28" s="63">
        <f t="shared" si="1"/>
        <v>0</v>
      </c>
      <c r="V28" s="63">
        <f t="shared" si="2"/>
        <v>0</v>
      </c>
      <c r="W28" s="63">
        <f t="shared" si="3"/>
        <v>0</v>
      </c>
      <c r="X28" s="63">
        <f t="shared" si="4"/>
        <v>0</v>
      </c>
      <c r="Y28" s="63">
        <f t="shared" si="5"/>
        <v>0</v>
      </c>
      <c r="Z28" s="26">
        <v>10</v>
      </c>
      <c r="AA28" s="30">
        <v>32</v>
      </c>
      <c r="AB28" s="30">
        <v>0</v>
      </c>
      <c r="XFB28" s="4"/>
    </row>
    <row r="29" s="2" customFormat="1" customHeight="1" spans="1:16382">
      <c r="A29" s="14">
        <v>24</v>
      </c>
      <c r="B29" s="16" t="s">
        <v>73</v>
      </c>
      <c r="C29" s="17" t="s">
        <v>74</v>
      </c>
      <c r="D29" s="21" t="s">
        <v>114</v>
      </c>
      <c r="E29" s="24" t="s">
        <v>115</v>
      </c>
      <c r="F29" s="24" t="s">
        <v>115</v>
      </c>
      <c r="G29" s="19" t="s">
        <v>32</v>
      </c>
      <c r="H29" s="20" t="s">
        <v>97</v>
      </c>
      <c r="I29" s="26" t="s">
        <v>116</v>
      </c>
      <c r="J29" s="26" t="s">
        <v>117</v>
      </c>
      <c r="K29" s="49">
        <v>19.9472</v>
      </c>
      <c r="L29" s="49"/>
      <c r="M29" s="49">
        <v>19.9472</v>
      </c>
      <c r="N29" s="50"/>
      <c r="O29" s="46"/>
      <c r="P29" s="49">
        <v>19.9472</v>
      </c>
      <c r="Q29" s="49"/>
      <c r="R29" s="65">
        <v>19.9472</v>
      </c>
      <c r="S29" s="66"/>
      <c r="T29" s="63"/>
      <c r="U29" s="63">
        <f t="shared" si="1"/>
        <v>0</v>
      </c>
      <c r="V29" s="63">
        <f t="shared" si="2"/>
        <v>0</v>
      </c>
      <c r="W29" s="63">
        <f t="shared" si="3"/>
        <v>0</v>
      </c>
      <c r="X29" s="63">
        <f t="shared" si="4"/>
        <v>0</v>
      </c>
      <c r="Y29" s="63">
        <f t="shared" si="5"/>
        <v>0</v>
      </c>
      <c r="Z29" s="30">
        <v>10</v>
      </c>
      <c r="AA29" s="30">
        <v>35</v>
      </c>
      <c r="AB29" s="30">
        <v>42</v>
      </c>
      <c r="XFB29" s="4"/>
    </row>
    <row r="30" s="2" customFormat="1" customHeight="1" spans="1:16382">
      <c r="A30" s="14">
        <v>25</v>
      </c>
      <c r="B30" s="16" t="s">
        <v>73</v>
      </c>
      <c r="C30" s="17" t="s">
        <v>74</v>
      </c>
      <c r="D30" s="21" t="s">
        <v>114</v>
      </c>
      <c r="E30" s="24" t="s">
        <v>118</v>
      </c>
      <c r="F30" s="24" t="s">
        <v>118</v>
      </c>
      <c r="G30" s="28" t="s">
        <v>32</v>
      </c>
      <c r="H30" s="20" t="s">
        <v>97</v>
      </c>
      <c r="I30" s="20" t="s">
        <v>119</v>
      </c>
      <c r="J30" s="26" t="s">
        <v>120</v>
      </c>
      <c r="K30" s="49">
        <v>132.86</v>
      </c>
      <c r="L30" s="49"/>
      <c r="M30" s="49">
        <v>132.86</v>
      </c>
      <c r="N30" s="50"/>
      <c r="O30" s="46"/>
      <c r="P30" s="49">
        <v>132.86</v>
      </c>
      <c r="Q30" s="49"/>
      <c r="R30" s="65">
        <v>132.86</v>
      </c>
      <c r="S30" s="66"/>
      <c r="T30" s="63"/>
      <c r="U30" s="63">
        <f t="shared" si="1"/>
        <v>0</v>
      </c>
      <c r="V30" s="63">
        <f t="shared" si="2"/>
        <v>0</v>
      </c>
      <c r="W30" s="63">
        <f t="shared" si="3"/>
        <v>0</v>
      </c>
      <c r="X30" s="63">
        <f t="shared" si="4"/>
        <v>0</v>
      </c>
      <c r="Y30" s="63">
        <f t="shared" si="5"/>
        <v>0</v>
      </c>
      <c r="Z30" s="26">
        <v>1719</v>
      </c>
      <c r="AA30" s="30">
        <v>5628</v>
      </c>
      <c r="AB30" s="30">
        <v>0</v>
      </c>
      <c r="XFB30" s="4"/>
    </row>
    <row r="31" s="2" customFormat="1" customHeight="1" spans="1:16382">
      <c r="A31" s="14">
        <v>26</v>
      </c>
      <c r="B31" s="24" t="s">
        <v>121</v>
      </c>
      <c r="C31" s="29" t="s">
        <v>122</v>
      </c>
      <c r="D31" s="24" t="s">
        <v>123</v>
      </c>
      <c r="E31" s="24" t="s">
        <v>124</v>
      </c>
      <c r="F31" s="24" t="s">
        <v>124</v>
      </c>
      <c r="G31" s="30" t="s">
        <v>32</v>
      </c>
      <c r="H31" s="31" t="s">
        <v>97</v>
      </c>
      <c r="I31" s="30" t="s">
        <v>125</v>
      </c>
      <c r="J31" s="26" t="s">
        <v>126</v>
      </c>
      <c r="K31" s="49">
        <v>9.951</v>
      </c>
      <c r="L31" s="49"/>
      <c r="M31" s="50"/>
      <c r="N31" s="49">
        <v>9.951</v>
      </c>
      <c r="O31" s="46"/>
      <c r="P31" s="49">
        <v>9.951</v>
      </c>
      <c r="Q31" s="49"/>
      <c r="R31" s="66"/>
      <c r="S31" s="65">
        <v>9.951</v>
      </c>
      <c r="T31" s="63"/>
      <c r="U31" s="63">
        <f t="shared" si="1"/>
        <v>0</v>
      </c>
      <c r="V31" s="63">
        <f t="shared" si="2"/>
        <v>0</v>
      </c>
      <c r="W31" s="63">
        <f t="shared" si="3"/>
        <v>0</v>
      </c>
      <c r="X31" s="63">
        <f t="shared" si="4"/>
        <v>0</v>
      </c>
      <c r="Y31" s="63">
        <f t="shared" si="5"/>
        <v>0</v>
      </c>
      <c r="Z31" s="26">
        <v>73</v>
      </c>
      <c r="AA31" s="26">
        <v>239</v>
      </c>
      <c r="AB31" s="30">
        <v>207</v>
      </c>
      <c r="XFB31" s="4"/>
    </row>
    <row r="32" s="2" customFormat="1" customHeight="1" spans="1:16382">
      <c r="A32" s="14">
        <v>27</v>
      </c>
      <c r="B32" s="24" t="s">
        <v>127</v>
      </c>
      <c r="C32" s="29" t="s">
        <v>128</v>
      </c>
      <c r="D32" s="32" t="s">
        <v>69</v>
      </c>
      <c r="E32" s="18" t="s">
        <v>129</v>
      </c>
      <c r="F32" s="18" t="s">
        <v>129</v>
      </c>
      <c r="G32" s="33" t="s">
        <v>32</v>
      </c>
      <c r="H32" s="26" t="s">
        <v>130</v>
      </c>
      <c r="I32" s="26" t="s">
        <v>131</v>
      </c>
      <c r="J32" s="26" t="s">
        <v>132</v>
      </c>
      <c r="K32" s="57">
        <v>29</v>
      </c>
      <c r="L32" s="49"/>
      <c r="M32" s="57">
        <v>29</v>
      </c>
      <c r="N32" s="50"/>
      <c r="O32" s="50"/>
      <c r="P32" s="57">
        <v>29</v>
      </c>
      <c r="Q32" s="49"/>
      <c r="R32" s="69">
        <v>29</v>
      </c>
      <c r="S32" s="66"/>
      <c r="T32" s="66"/>
      <c r="U32" s="63">
        <f t="shared" si="1"/>
        <v>0</v>
      </c>
      <c r="V32" s="63">
        <f t="shared" si="2"/>
        <v>0</v>
      </c>
      <c r="W32" s="63">
        <f t="shared" si="3"/>
        <v>0</v>
      </c>
      <c r="X32" s="63">
        <f t="shared" si="4"/>
        <v>0</v>
      </c>
      <c r="Y32" s="63">
        <f t="shared" si="5"/>
        <v>0</v>
      </c>
      <c r="Z32" s="26">
        <v>167</v>
      </c>
      <c r="AA32" s="76">
        <v>502</v>
      </c>
      <c r="AB32" s="26" t="s">
        <v>133</v>
      </c>
      <c r="XFB32" s="4"/>
    </row>
    <row r="33" s="2" customFormat="1" customHeight="1" spans="1:16382">
      <c r="A33" s="14">
        <v>28</v>
      </c>
      <c r="B33" s="16" t="s">
        <v>28</v>
      </c>
      <c r="C33" s="17" t="s">
        <v>29</v>
      </c>
      <c r="D33" s="32" t="s">
        <v>69</v>
      </c>
      <c r="E33" s="18" t="s">
        <v>134</v>
      </c>
      <c r="F33" s="18" t="s">
        <v>134</v>
      </c>
      <c r="G33" s="34" t="s">
        <v>32</v>
      </c>
      <c r="H33" s="20" t="s">
        <v>130</v>
      </c>
      <c r="I33" s="31" t="s">
        <v>135</v>
      </c>
      <c r="J33" s="26" t="s">
        <v>136</v>
      </c>
      <c r="K33" s="57">
        <v>51.068894</v>
      </c>
      <c r="L33" s="57">
        <v>51.068894</v>
      </c>
      <c r="M33" s="50"/>
      <c r="N33" s="50"/>
      <c r="O33" s="50"/>
      <c r="P33" s="57">
        <v>51.068894</v>
      </c>
      <c r="Q33" s="57">
        <v>51.068894</v>
      </c>
      <c r="R33" s="66"/>
      <c r="S33" s="66"/>
      <c r="T33" s="66"/>
      <c r="U33" s="63">
        <f t="shared" si="1"/>
        <v>0</v>
      </c>
      <c r="V33" s="63">
        <f t="shared" si="2"/>
        <v>0</v>
      </c>
      <c r="W33" s="63">
        <f t="shared" si="3"/>
        <v>0</v>
      </c>
      <c r="X33" s="63">
        <f t="shared" si="4"/>
        <v>0</v>
      </c>
      <c r="Y33" s="63">
        <f t="shared" si="5"/>
        <v>0</v>
      </c>
      <c r="Z33" s="26">
        <v>49</v>
      </c>
      <c r="AA33" s="26">
        <v>147</v>
      </c>
      <c r="AB33" s="26">
        <v>0</v>
      </c>
      <c r="XFB33" s="4"/>
    </row>
    <row r="34" s="2" customFormat="1" customHeight="1" spans="1:16382">
      <c r="A34" s="14">
        <v>29</v>
      </c>
      <c r="B34" s="16" t="s">
        <v>28</v>
      </c>
      <c r="C34" s="17" t="s">
        <v>29</v>
      </c>
      <c r="D34" s="21" t="s">
        <v>137</v>
      </c>
      <c r="E34" s="35" t="s">
        <v>138</v>
      </c>
      <c r="F34" s="35" t="s">
        <v>138</v>
      </c>
      <c r="G34" s="36" t="s">
        <v>32</v>
      </c>
      <c r="H34" s="20" t="s">
        <v>130</v>
      </c>
      <c r="I34" s="47" t="s">
        <v>131</v>
      </c>
      <c r="J34" s="58" t="s">
        <v>132</v>
      </c>
      <c r="K34" s="59">
        <v>24.8</v>
      </c>
      <c r="L34" s="59">
        <v>24.8</v>
      </c>
      <c r="M34" s="50"/>
      <c r="N34" s="50"/>
      <c r="O34" s="50"/>
      <c r="P34" s="59">
        <v>24.8</v>
      </c>
      <c r="Q34" s="59">
        <v>24.8</v>
      </c>
      <c r="R34" s="66"/>
      <c r="S34" s="66"/>
      <c r="T34" s="66"/>
      <c r="U34" s="63">
        <f t="shared" si="1"/>
        <v>0</v>
      </c>
      <c r="V34" s="63">
        <f t="shared" si="2"/>
        <v>0</v>
      </c>
      <c r="W34" s="63">
        <f t="shared" si="3"/>
        <v>0</v>
      </c>
      <c r="X34" s="63">
        <f t="shared" si="4"/>
        <v>0</v>
      </c>
      <c r="Y34" s="63">
        <f t="shared" si="5"/>
        <v>0</v>
      </c>
      <c r="Z34" s="26">
        <v>167</v>
      </c>
      <c r="AA34" s="76">
        <v>502</v>
      </c>
      <c r="AB34" s="26" t="s">
        <v>133</v>
      </c>
      <c r="XFB34" s="4"/>
    </row>
    <row r="35" s="2" customFormat="1" customHeight="1" spans="1:16382">
      <c r="A35" s="14">
        <v>30</v>
      </c>
      <c r="B35" s="16" t="s">
        <v>28</v>
      </c>
      <c r="C35" s="17" t="s">
        <v>29</v>
      </c>
      <c r="D35" s="21" t="s">
        <v>137</v>
      </c>
      <c r="E35" s="35" t="s">
        <v>139</v>
      </c>
      <c r="F35" s="35" t="s">
        <v>139</v>
      </c>
      <c r="G35" s="36" t="s">
        <v>32</v>
      </c>
      <c r="H35" s="20" t="s">
        <v>130</v>
      </c>
      <c r="I35" s="31" t="s">
        <v>140</v>
      </c>
      <c r="J35" s="31" t="s">
        <v>141</v>
      </c>
      <c r="K35" s="59">
        <v>64</v>
      </c>
      <c r="L35" s="59">
        <v>64</v>
      </c>
      <c r="M35" s="59"/>
      <c r="N35" s="50"/>
      <c r="O35" s="50"/>
      <c r="P35" s="59">
        <v>64</v>
      </c>
      <c r="Q35" s="59">
        <v>64</v>
      </c>
      <c r="R35" s="70"/>
      <c r="S35" s="66"/>
      <c r="T35" s="66"/>
      <c r="U35" s="63">
        <f t="shared" si="1"/>
        <v>0</v>
      </c>
      <c r="V35" s="63">
        <f t="shared" si="2"/>
        <v>0</v>
      </c>
      <c r="W35" s="63">
        <f t="shared" si="3"/>
        <v>0</v>
      </c>
      <c r="X35" s="63">
        <f t="shared" si="4"/>
        <v>0</v>
      </c>
      <c r="Y35" s="63">
        <f t="shared" si="5"/>
        <v>0</v>
      </c>
      <c r="Z35" s="26">
        <v>35</v>
      </c>
      <c r="AA35" s="26">
        <v>79</v>
      </c>
      <c r="AB35" s="26" t="s">
        <v>142</v>
      </c>
      <c r="XFB35" s="4"/>
    </row>
    <row r="36" s="2" customFormat="1" customHeight="1" spans="1:16382">
      <c r="A36" s="14">
        <v>31</v>
      </c>
      <c r="B36" s="16" t="s">
        <v>28</v>
      </c>
      <c r="C36" s="17" t="s">
        <v>29</v>
      </c>
      <c r="D36" s="21" t="s">
        <v>143</v>
      </c>
      <c r="E36" s="24" t="s">
        <v>144</v>
      </c>
      <c r="F36" s="24" t="s">
        <v>144</v>
      </c>
      <c r="G36" s="36" t="s">
        <v>32</v>
      </c>
      <c r="H36" s="20" t="s">
        <v>130</v>
      </c>
      <c r="I36" s="31" t="s">
        <v>145</v>
      </c>
      <c r="J36" s="31" t="s">
        <v>146</v>
      </c>
      <c r="K36" s="49">
        <v>100</v>
      </c>
      <c r="L36" s="49">
        <v>100</v>
      </c>
      <c r="M36" s="50"/>
      <c r="N36" s="50"/>
      <c r="O36" s="50"/>
      <c r="P36" s="49">
        <v>100</v>
      </c>
      <c r="Q36" s="49">
        <v>100</v>
      </c>
      <c r="R36" s="66"/>
      <c r="S36" s="66"/>
      <c r="T36" s="66"/>
      <c r="U36" s="63">
        <f t="shared" si="1"/>
        <v>0</v>
      </c>
      <c r="V36" s="63">
        <f t="shared" si="2"/>
        <v>0</v>
      </c>
      <c r="W36" s="63">
        <f t="shared" si="3"/>
        <v>0</v>
      </c>
      <c r="X36" s="63">
        <f t="shared" si="4"/>
        <v>0</v>
      </c>
      <c r="Y36" s="63">
        <f t="shared" si="5"/>
        <v>0</v>
      </c>
      <c r="Z36" s="26">
        <v>77</v>
      </c>
      <c r="AA36" s="47">
        <v>289</v>
      </c>
      <c r="AB36" s="26" t="s">
        <v>147</v>
      </c>
      <c r="XFB36" s="4"/>
    </row>
    <row r="37" s="2" customFormat="1" customHeight="1" spans="1:16382">
      <c r="A37" s="14">
        <v>32</v>
      </c>
      <c r="B37" s="16" t="s">
        <v>28</v>
      </c>
      <c r="C37" s="17" t="s">
        <v>29</v>
      </c>
      <c r="D37" s="21" t="s">
        <v>58</v>
      </c>
      <c r="E37" s="24" t="s">
        <v>148</v>
      </c>
      <c r="F37" s="24" t="s">
        <v>148</v>
      </c>
      <c r="G37" s="36" t="s">
        <v>32</v>
      </c>
      <c r="H37" s="20" t="s">
        <v>130</v>
      </c>
      <c r="I37" s="31" t="s">
        <v>149</v>
      </c>
      <c r="J37" s="31" t="s">
        <v>148</v>
      </c>
      <c r="K37" s="50">
        <v>345.09962</v>
      </c>
      <c r="L37" s="50">
        <v>345.09962</v>
      </c>
      <c r="M37" s="50"/>
      <c r="N37" s="50"/>
      <c r="O37" s="50"/>
      <c r="P37" s="50">
        <v>345.09962</v>
      </c>
      <c r="Q37" s="50">
        <v>345.09962</v>
      </c>
      <c r="R37" s="66"/>
      <c r="S37" s="66"/>
      <c r="T37" s="66"/>
      <c r="U37" s="63">
        <f t="shared" si="1"/>
        <v>0</v>
      </c>
      <c r="V37" s="63">
        <f t="shared" si="2"/>
        <v>0</v>
      </c>
      <c r="W37" s="63">
        <f t="shared" si="3"/>
        <v>0</v>
      </c>
      <c r="X37" s="63">
        <f t="shared" si="4"/>
        <v>0</v>
      </c>
      <c r="Y37" s="63">
        <f t="shared" si="5"/>
        <v>0</v>
      </c>
      <c r="Z37" s="26">
        <v>1861</v>
      </c>
      <c r="AA37" s="26">
        <v>5982</v>
      </c>
      <c r="AB37" s="26" t="s">
        <v>150</v>
      </c>
      <c r="XFB37" s="4"/>
    </row>
    <row r="38" s="2" customFormat="1" customHeight="1" spans="1:16382">
      <c r="A38" s="14">
        <v>33</v>
      </c>
      <c r="B38" s="16" t="s">
        <v>28</v>
      </c>
      <c r="C38" s="17" t="s">
        <v>29</v>
      </c>
      <c r="D38" s="21" t="s">
        <v>151</v>
      </c>
      <c r="E38" s="24" t="s">
        <v>152</v>
      </c>
      <c r="F38" s="24" t="s">
        <v>152</v>
      </c>
      <c r="G38" s="34" t="s">
        <v>32</v>
      </c>
      <c r="H38" s="20" t="s">
        <v>130</v>
      </c>
      <c r="I38" s="31" t="s">
        <v>153</v>
      </c>
      <c r="J38" s="31" t="s">
        <v>154</v>
      </c>
      <c r="K38" s="50">
        <v>76.38</v>
      </c>
      <c r="L38" s="50">
        <v>76.38</v>
      </c>
      <c r="M38" s="50"/>
      <c r="N38" s="50"/>
      <c r="O38" s="50"/>
      <c r="P38" s="50">
        <v>76.38</v>
      </c>
      <c r="Q38" s="50">
        <v>76.38</v>
      </c>
      <c r="R38" s="66"/>
      <c r="S38" s="66"/>
      <c r="T38" s="66"/>
      <c r="U38" s="63">
        <f t="shared" si="1"/>
        <v>0</v>
      </c>
      <c r="V38" s="63">
        <f t="shared" si="2"/>
        <v>0</v>
      </c>
      <c r="W38" s="63">
        <f t="shared" si="3"/>
        <v>0</v>
      </c>
      <c r="X38" s="63">
        <f t="shared" si="4"/>
        <v>0</v>
      </c>
      <c r="Y38" s="63">
        <f t="shared" si="5"/>
        <v>0</v>
      </c>
      <c r="Z38" s="26">
        <v>35</v>
      </c>
      <c r="AA38" s="26">
        <v>75</v>
      </c>
      <c r="AB38" s="26">
        <v>0</v>
      </c>
      <c r="XFB38" s="4"/>
    </row>
    <row r="39" s="2" customFormat="1" customHeight="1" spans="1:16382">
      <c r="A39" s="14">
        <v>34</v>
      </c>
      <c r="B39" s="16" t="s">
        <v>28</v>
      </c>
      <c r="C39" s="17" t="s">
        <v>29</v>
      </c>
      <c r="D39" s="21" t="s">
        <v>151</v>
      </c>
      <c r="E39" s="24" t="s">
        <v>155</v>
      </c>
      <c r="F39" s="24" t="s">
        <v>155</v>
      </c>
      <c r="G39" s="34" t="s">
        <v>32</v>
      </c>
      <c r="H39" s="20" t="s">
        <v>130</v>
      </c>
      <c r="I39" s="31" t="s">
        <v>153</v>
      </c>
      <c r="J39" s="31" t="s">
        <v>156</v>
      </c>
      <c r="K39" s="50">
        <v>40</v>
      </c>
      <c r="L39" s="50">
        <v>40</v>
      </c>
      <c r="M39" s="50"/>
      <c r="N39" s="50"/>
      <c r="O39" s="50"/>
      <c r="P39" s="50">
        <v>40</v>
      </c>
      <c r="Q39" s="50">
        <v>40</v>
      </c>
      <c r="R39" s="66"/>
      <c r="S39" s="66"/>
      <c r="T39" s="66"/>
      <c r="U39" s="63">
        <f t="shared" si="1"/>
        <v>0</v>
      </c>
      <c r="V39" s="63">
        <f t="shared" si="2"/>
        <v>0</v>
      </c>
      <c r="W39" s="63">
        <f t="shared" si="3"/>
        <v>0</v>
      </c>
      <c r="X39" s="63">
        <f t="shared" si="4"/>
        <v>0</v>
      </c>
      <c r="Y39" s="63">
        <f t="shared" si="5"/>
        <v>0</v>
      </c>
      <c r="Z39" s="26">
        <v>15</v>
      </c>
      <c r="AA39" s="26">
        <v>50</v>
      </c>
      <c r="AB39" s="26">
        <v>0</v>
      </c>
      <c r="XFB39" s="4"/>
    </row>
    <row r="40" s="2" customFormat="1" customHeight="1" spans="1:16382">
      <c r="A40" s="14">
        <v>35</v>
      </c>
      <c r="B40" s="16" t="s">
        <v>28</v>
      </c>
      <c r="C40" s="17" t="s">
        <v>29</v>
      </c>
      <c r="D40" s="21" t="s">
        <v>151</v>
      </c>
      <c r="E40" s="24" t="s">
        <v>157</v>
      </c>
      <c r="F40" s="24" t="s">
        <v>157</v>
      </c>
      <c r="G40" s="34" t="s">
        <v>32</v>
      </c>
      <c r="H40" s="20" t="s">
        <v>130</v>
      </c>
      <c r="I40" s="31" t="s">
        <v>158</v>
      </c>
      <c r="J40" s="31" t="s">
        <v>159</v>
      </c>
      <c r="K40" s="50">
        <v>14.8725</v>
      </c>
      <c r="L40" s="50">
        <v>14.8725</v>
      </c>
      <c r="M40" s="50"/>
      <c r="N40" s="50"/>
      <c r="O40" s="50"/>
      <c r="P40" s="50">
        <v>14.8725</v>
      </c>
      <c r="Q40" s="50">
        <v>14.8725</v>
      </c>
      <c r="R40" s="66"/>
      <c r="S40" s="66"/>
      <c r="T40" s="66"/>
      <c r="U40" s="63">
        <f t="shared" si="1"/>
        <v>0</v>
      </c>
      <c r="V40" s="63">
        <f t="shared" si="2"/>
        <v>0</v>
      </c>
      <c r="W40" s="63">
        <f t="shared" si="3"/>
        <v>0</v>
      </c>
      <c r="X40" s="63">
        <f t="shared" si="4"/>
        <v>0</v>
      </c>
      <c r="Y40" s="63">
        <f t="shared" si="5"/>
        <v>0</v>
      </c>
      <c r="Z40" s="26">
        <v>32</v>
      </c>
      <c r="AA40" s="26">
        <v>106</v>
      </c>
      <c r="AB40" s="26">
        <v>0</v>
      </c>
      <c r="XFB40" s="4"/>
    </row>
    <row r="41" s="2" customFormat="1" customHeight="1" spans="1:16382">
      <c r="A41" s="14">
        <v>36</v>
      </c>
      <c r="B41" s="16" t="s">
        <v>28</v>
      </c>
      <c r="C41" s="17" t="s">
        <v>29</v>
      </c>
      <c r="D41" s="21" t="s">
        <v>160</v>
      </c>
      <c r="E41" s="24" t="s">
        <v>161</v>
      </c>
      <c r="F41" s="24" t="s">
        <v>161</v>
      </c>
      <c r="G41" s="34" t="s">
        <v>32</v>
      </c>
      <c r="H41" s="20" t="s">
        <v>130</v>
      </c>
      <c r="I41" s="26" t="s">
        <v>145</v>
      </c>
      <c r="J41" s="31" t="s">
        <v>162</v>
      </c>
      <c r="K41" s="57">
        <v>39.8</v>
      </c>
      <c r="L41" s="57">
        <v>39.8</v>
      </c>
      <c r="M41" s="50"/>
      <c r="N41" s="50"/>
      <c r="O41" s="50"/>
      <c r="P41" s="57">
        <v>39.8</v>
      </c>
      <c r="Q41" s="57">
        <v>39.8</v>
      </c>
      <c r="R41" s="66"/>
      <c r="S41" s="66"/>
      <c r="T41" s="66"/>
      <c r="U41" s="63">
        <f t="shared" si="1"/>
        <v>0</v>
      </c>
      <c r="V41" s="63">
        <f t="shared" si="2"/>
        <v>0</v>
      </c>
      <c r="W41" s="63">
        <f t="shared" si="3"/>
        <v>0</v>
      </c>
      <c r="X41" s="63">
        <f t="shared" si="4"/>
        <v>0</v>
      </c>
      <c r="Y41" s="63">
        <f t="shared" si="5"/>
        <v>0</v>
      </c>
      <c r="Z41" s="30">
        <v>110</v>
      </c>
      <c r="AA41" s="30">
        <v>392</v>
      </c>
      <c r="AB41" s="26" t="s">
        <v>163</v>
      </c>
      <c r="XFB41" s="4"/>
    </row>
    <row r="42" s="2" customFormat="1" customHeight="1" spans="1:16382">
      <c r="A42" s="14">
        <v>37</v>
      </c>
      <c r="B42" s="16" t="s">
        <v>28</v>
      </c>
      <c r="C42" s="17" t="s">
        <v>29</v>
      </c>
      <c r="D42" s="21" t="s">
        <v>160</v>
      </c>
      <c r="E42" s="24" t="s">
        <v>164</v>
      </c>
      <c r="F42" s="24" t="s">
        <v>164</v>
      </c>
      <c r="G42" s="34" t="s">
        <v>32</v>
      </c>
      <c r="H42" s="31" t="s">
        <v>130</v>
      </c>
      <c r="I42" s="26" t="s">
        <v>153</v>
      </c>
      <c r="J42" s="36" t="s">
        <v>165</v>
      </c>
      <c r="K42" s="57">
        <v>22</v>
      </c>
      <c r="L42" s="57">
        <v>22</v>
      </c>
      <c r="M42" s="50"/>
      <c r="N42" s="50"/>
      <c r="O42" s="50"/>
      <c r="P42" s="57">
        <v>22</v>
      </c>
      <c r="Q42" s="57">
        <v>22</v>
      </c>
      <c r="R42" s="66"/>
      <c r="S42" s="66"/>
      <c r="T42" s="66"/>
      <c r="U42" s="63">
        <f t="shared" si="1"/>
        <v>0</v>
      </c>
      <c r="V42" s="63">
        <f t="shared" si="2"/>
        <v>0</v>
      </c>
      <c r="W42" s="63">
        <f t="shared" si="3"/>
        <v>0</v>
      </c>
      <c r="X42" s="63">
        <f t="shared" si="4"/>
        <v>0</v>
      </c>
      <c r="Y42" s="63">
        <f t="shared" si="5"/>
        <v>0</v>
      </c>
      <c r="Z42" s="30">
        <v>15</v>
      </c>
      <c r="AA42" s="30">
        <v>50</v>
      </c>
      <c r="AB42" s="26" t="s">
        <v>166</v>
      </c>
      <c r="XFB42" s="4"/>
    </row>
    <row r="43" s="2" customFormat="1" customHeight="1" spans="1:16382">
      <c r="A43" s="14">
        <v>38</v>
      </c>
      <c r="B43" s="24" t="s">
        <v>121</v>
      </c>
      <c r="C43" s="29" t="s">
        <v>122</v>
      </c>
      <c r="D43" s="24" t="s">
        <v>123</v>
      </c>
      <c r="E43" s="24" t="s">
        <v>124</v>
      </c>
      <c r="F43" s="31" t="s">
        <v>167</v>
      </c>
      <c r="G43" s="30" t="s">
        <v>32</v>
      </c>
      <c r="H43" s="26" t="s">
        <v>130</v>
      </c>
      <c r="I43" s="30" t="s">
        <v>145</v>
      </c>
      <c r="J43" s="26" t="s">
        <v>168</v>
      </c>
      <c r="K43" s="50">
        <v>10</v>
      </c>
      <c r="L43" s="49"/>
      <c r="M43" s="50"/>
      <c r="N43" s="50">
        <v>10</v>
      </c>
      <c r="O43" s="50"/>
      <c r="P43" s="50">
        <v>10</v>
      </c>
      <c r="Q43" s="49"/>
      <c r="R43" s="66"/>
      <c r="S43" s="66">
        <v>10</v>
      </c>
      <c r="T43" s="66"/>
      <c r="U43" s="63">
        <f t="shared" si="1"/>
        <v>0</v>
      </c>
      <c r="V43" s="63">
        <f t="shared" si="2"/>
        <v>0</v>
      </c>
      <c r="W43" s="63">
        <f t="shared" si="3"/>
        <v>0</v>
      </c>
      <c r="X43" s="63">
        <f t="shared" si="4"/>
        <v>0</v>
      </c>
      <c r="Y43" s="63">
        <f t="shared" si="5"/>
        <v>0</v>
      </c>
      <c r="Z43" s="26">
        <v>20</v>
      </c>
      <c r="AA43" s="26">
        <v>51</v>
      </c>
      <c r="AB43" s="26">
        <v>0</v>
      </c>
      <c r="XFB43" s="4"/>
    </row>
    <row r="44" s="2" customFormat="1" customHeight="1" spans="1:16382">
      <c r="A44" s="14">
        <v>39</v>
      </c>
      <c r="B44" s="24" t="s">
        <v>121</v>
      </c>
      <c r="C44" s="29" t="s">
        <v>122</v>
      </c>
      <c r="D44" s="24" t="s">
        <v>123</v>
      </c>
      <c r="E44" s="24" t="s">
        <v>124</v>
      </c>
      <c r="F44" s="31" t="s">
        <v>169</v>
      </c>
      <c r="G44" s="30" t="s">
        <v>32</v>
      </c>
      <c r="H44" s="26" t="s">
        <v>130</v>
      </c>
      <c r="I44" s="30" t="s">
        <v>170</v>
      </c>
      <c r="J44" s="26" t="s">
        <v>171</v>
      </c>
      <c r="K44" s="50">
        <v>10</v>
      </c>
      <c r="L44" s="49"/>
      <c r="M44" s="50"/>
      <c r="N44" s="50">
        <v>10</v>
      </c>
      <c r="O44" s="50"/>
      <c r="P44" s="50">
        <v>10</v>
      </c>
      <c r="Q44" s="49"/>
      <c r="R44" s="66"/>
      <c r="S44" s="66">
        <v>10</v>
      </c>
      <c r="T44" s="66"/>
      <c r="U44" s="63">
        <f t="shared" si="1"/>
        <v>0</v>
      </c>
      <c r="V44" s="63">
        <f t="shared" si="2"/>
        <v>0</v>
      </c>
      <c r="W44" s="63">
        <f t="shared" si="3"/>
        <v>0</v>
      </c>
      <c r="X44" s="63">
        <f t="shared" si="4"/>
        <v>0</v>
      </c>
      <c r="Y44" s="63">
        <f t="shared" si="5"/>
        <v>0</v>
      </c>
      <c r="Z44" s="26">
        <v>13</v>
      </c>
      <c r="AA44" s="26">
        <v>47</v>
      </c>
      <c r="AB44" s="72"/>
      <c r="XFB44" s="4"/>
    </row>
    <row r="45" s="2" customFormat="1" customHeight="1" spans="1:16382">
      <c r="A45" s="14">
        <v>40</v>
      </c>
      <c r="B45" s="24" t="s">
        <v>121</v>
      </c>
      <c r="C45" s="29" t="s">
        <v>122</v>
      </c>
      <c r="D45" s="24" t="s">
        <v>123</v>
      </c>
      <c r="E45" s="24" t="s">
        <v>124</v>
      </c>
      <c r="F45" s="31" t="s">
        <v>172</v>
      </c>
      <c r="G45" s="30" t="s">
        <v>32</v>
      </c>
      <c r="H45" s="26" t="s">
        <v>130</v>
      </c>
      <c r="I45" s="30" t="s">
        <v>173</v>
      </c>
      <c r="J45" s="26" t="s">
        <v>174</v>
      </c>
      <c r="K45" s="50">
        <v>10</v>
      </c>
      <c r="L45" s="49"/>
      <c r="M45" s="50"/>
      <c r="N45" s="50">
        <v>10</v>
      </c>
      <c r="O45" s="50"/>
      <c r="P45" s="50">
        <v>10</v>
      </c>
      <c r="Q45" s="49"/>
      <c r="R45" s="66"/>
      <c r="S45" s="66">
        <v>10</v>
      </c>
      <c r="T45" s="66"/>
      <c r="U45" s="63">
        <f t="shared" si="1"/>
        <v>0</v>
      </c>
      <c r="V45" s="63">
        <f t="shared" si="2"/>
        <v>0</v>
      </c>
      <c r="W45" s="63">
        <f t="shared" si="3"/>
        <v>0</v>
      </c>
      <c r="X45" s="63">
        <f t="shared" si="4"/>
        <v>0</v>
      </c>
      <c r="Y45" s="63">
        <f t="shared" si="5"/>
        <v>0</v>
      </c>
      <c r="Z45" s="26">
        <v>7</v>
      </c>
      <c r="AA45" s="26">
        <v>14</v>
      </c>
      <c r="AB45" s="26">
        <v>0</v>
      </c>
      <c r="XFB45" s="4"/>
    </row>
    <row r="46" s="2" customFormat="1" customHeight="1" spans="1:16382">
      <c r="A46" s="14">
        <v>41</v>
      </c>
      <c r="B46" s="16" t="s">
        <v>28</v>
      </c>
      <c r="C46" s="17" t="s">
        <v>29</v>
      </c>
      <c r="D46" s="37" t="s">
        <v>30</v>
      </c>
      <c r="E46" s="26" t="s">
        <v>175</v>
      </c>
      <c r="F46" s="32" t="s">
        <v>176</v>
      </c>
      <c r="G46" s="38" t="s">
        <v>32</v>
      </c>
      <c r="H46" s="38" t="s">
        <v>177</v>
      </c>
      <c r="I46" s="38" t="s">
        <v>178</v>
      </c>
      <c r="J46" s="31" t="s">
        <v>179</v>
      </c>
      <c r="K46" s="48">
        <v>52.9478</v>
      </c>
      <c r="L46" s="48">
        <v>52.9478</v>
      </c>
      <c r="M46" s="50"/>
      <c r="N46" s="50"/>
      <c r="O46" s="50"/>
      <c r="P46" s="48">
        <v>52.9478</v>
      </c>
      <c r="Q46" s="48">
        <v>52.9478</v>
      </c>
      <c r="R46" s="66"/>
      <c r="S46" s="66"/>
      <c r="T46" s="66"/>
      <c r="U46" s="63">
        <f t="shared" si="1"/>
        <v>0</v>
      </c>
      <c r="V46" s="63">
        <f t="shared" si="2"/>
        <v>0</v>
      </c>
      <c r="W46" s="63">
        <f t="shared" si="3"/>
        <v>0</v>
      </c>
      <c r="X46" s="63">
        <f t="shared" si="4"/>
        <v>0</v>
      </c>
      <c r="Y46" s="63">
        <f t="shared" si="5"/>
        <v>0</v>
      </c>
      <c r="Z46" s="72">
        <v>612</v>
      </c>
      <c r="AA46" s="72">
        <v>2142</v>
      </c>
      <c r="AB46" s="72"/>
      <c r="XFB46" s="4"/>
    </row>
    <row r="47" s="2" customFormat="1" customHeight="1" spans="1:16382">
      <c r="A47" s="14">
        <v>42</v>
      </c>
      <c r="B47" s="16" t="s">
        <v>28</v>
      </c>
      <c r="C47" s="17" t="s">
        <v>29</v>
      </c>
      <c r="D47" s="39" t="s">
        <v>69</v>
      </c>
      <c r="E47" s="20" t="s">
        <v>180</v>
      </c>
      <c r="F47" s="27" t="s">
        <v>181</v>
      </c>
      <c r="G47" s="38" t="s">
        <v>32</v>
      </c>
      <c r="H47" s="38" t="s">
        <v>177</v>
      </c>
      <c r="I47" s="38" t="s">
        <v>182</v>
      </c>
      <c r="J47" s="31" t="s">
        <v>183</v>
      </c>
      <c r="K47" s="54">
        <v>54.682407</v>
      </c>
      <c r="L47" s="54">
        <v>54.682407</v>
      </c>
      <c r="M47" s="50"/>
      <c r="N47" s="50"/>
      <c r="O47" s="50"/>
      <c r="P47" s="54">
        <v>54.682407</v>
      </c>
      <c r="Q47" s="54">
        <v>54.682407</v>
      </c>
      <c r="R47" s="66"/>
      <c r="S47" s="66"/>
      <c r="T47" s="66"/>
      <c r="U47" s="63">
        <f t="shared" si="1"/>
        <v>0</v>
      </c>
      <c r="V47" s="63">
        <f t="shared" si="2"/>
        <v>0</v>
      </c>
      <c r="W47" s="63">
        <f t="shared" si="3"/>
        <v>0</v>
      </c>
      <c r="X47" s="63">
        <f t="shared" si="4"/>
        <v>0</v>
      </c>
      <c r="Y47" s="63">
        <f t="shared" si="5"/>
        <v>0</v>
      </c>
      <c r="Z47" s="72">
        <v>612</v>
      </c>
      <c r="AA47" s="72">
        <v>2142</v>
      </c>
      <c r="AB47" s="72"/>
      <c r="XFB47" s="4"/>
    </row>
    <row r="48" s="2" customFormat="1" customHeight="1" spans="1:16382">
      <c r="A48" s="14">
        <v>43</v>
      </c>
      <c r="B48" s="16" t="s">
        <v>73</v>
      </c>
      <c r="C48" s="17" t="s">
        <v>74</v>
      </c>
      <c r="D48" s="39" t="s">
        <v>69</v>
      </c>
      <c r="E48" s="27" t="s">
        <v>184</v>
      </c>
      <c r="F48" s="27" t="s">
        <v>184</v>
      </c>
      <c r="G48" s="38" t="s">
        <v>32</v>
      </c>
      <c r="H48" s="38" t="s">
        <v>177</v>
      </c>
      <c r="I48" s="38" t="s">
        <v>182</v>
      </c>
      <c r="J48" s="31" t="s">
        <v>185</v>
      </c>
      <c r="K48" s="54">
        <v>31.5</v>
      </c>
      <c r="L48" s="49"/>
      <c r="M48" s="54">
        <v>31.5</v>
      </c>
      <c r="N48" s="50"/>
      <c r="O48" s="50"/>
      <c r="P48" s="54">
        <v>31.5</v>
      </c>
      <c r="Q48" s="49"/>
      <c r="R48" s="67">
        <v>31.5</v>
      </c>
      <c r="S48" s="66"/>
      <c r="T48" s="66"/>
      <c r="U48" s="63">
        <f t="shared" si="1"/>
        <v>0</v>
      </c>
      <c r="V48" s="63">
        <f t="shared" si="2"/>
        <v>0</v>
      </c>
      <c r="W48" s="63">
        <f t="shared" si="3"/>
        <v>0</v>
      </c>
      <c r="X48" s="63">
        <f t="shared" si="4"/>
        <v>0</v>
      </c>
      <c r="Y48" s="63">
        <f t="shared" si="5"/>
        <v>0</v>
      </c>
      <c r="Z48" s="72">
        <v>10</v>
      </c>
      <c r="AA48" s="72">
        <v>28</v>
      </c>
      <c r="AB48" s="72"/>
      <c r="XFB48" s="4"/>
    </row>
    <row r="49" s="2" customFormat="1" customHeight="1" spans="1:16382">
      <c r="A49" s="14">
        <v>44</v>
      </c>
      <c r="B49" s="24" t="s">
        <v>186</v>
      </c>
      <c r="C49" s="29" t="s">
        <v>187</v>
      </c>
      <c r="D49" s="21" t="s">
        <v>188</v>
      </c>
      <c r="E49" s="24" t="s">
        <v>189</v>
      </c>
      <c r="F49" s="24" t="s">
        <v>189</v>
      </c>
      <c r="G49" s="38" t="s">
        <v>32</v>
      </c>
      <c r="H49" s="38" t="s">
        <v>177</v>
      </c>
      <c r="I49" s="38" t="s">
        <v>190</v>
      </c>
      <c r="J49" s="31" t="s">
        <v>191</v>
      </c>
      <c r="K49" s="50">
        <v>14.58</v>
      </c>
      <c r="L49" s="49"/>
      <c r="M49" s="50">
        <v>14.58</v>
      </c>
      <c r="N49" s="50"/>
      <c r="O49" s="50"/>
      <c r="P49" s="50">
        <v>14.58</v>
      </c>
      <c r="Q49" s="49"/>
      <c r="R49" s="66">
        <v>14.58</v>
      </c>
      <c r="S49" s="66"/>
      <c r="T49" s="66"/>
      <c r="U49" s="63">
        <f t="shared" si="1"/>
        <v>0</v>
      </c>
      <c r="V49" s="63">
        <f t="shared" si="2"/>
        <v>0</v>
      </c>
      <c r="W49" s="63">
        <f t="shared" si="3"/>
        <v>0</v>
      </c>
      <c r="X49" s="63">
        <f t="shared" si="4"/>
        <v>0</v>
      </c>
      <c r="Y49" s="63">
        <f t="shared" si="5"/>
        <v>0</v>
      </c>
      <c r="Z49" s="77">
        <v>152</v>
      </c>
      <c r="AA49" s="77">
        <v>609</v>
      </c>
      <c r="AB49" s="72"/>
      <c r="XFB49" s="4"/>
    </row>
    <row r="50" s="2" customFormat="1" customHeight="1" spans="1:16382">
      <c r="A50" s="14">
        <v>45</v>
      </c>
      <c r="B50" s="16" t="s">
        <v>28</v>
      </c>
      <c r="C50" s="17" t="s">
        <v>29</v>
      </c>
      <c r="D50" s="21" t="s">
        <v>188</v>
      </c>
      <c r="E50" s="24" t="s">
        <v>192</v>
      </c>
      <c r="F50" s="24" t="s">
        <v>192</v>
      </c>
      <c r="G50" s="38" t="s">
        <v>32</v>
      </c>
      <c r="H50" s="38" t="s">
        <v>177</v>
      </c>
      <c r="I50" s="38" t="s">
        <v>193</v>
      </c>
      <c r="J50" s="31" t="s">
        <v>194</v>
      </c>
      <c r="K50" s="50">
        <v>234.52</v>
      </c>
      <c r="L50" s="50">
        <v>234.52</v>
      </c>
      <c r="M50" s="50"/>
      <c r="N50" s="50"/>
      <c r="O50" s="50"/>
      <c r="P50" s="50">
        <v>234.52</v>
      </c>
      <c r="Q50" s="50">
        <v>234.52</v>
      </c>
      <c r="R50" s="66"/>
      <c r="S50" s="66"/>
      <c r="T50" s="66"/>
      <c r="U50" s="63">
        <f t="shared" si="1"/>
        <v>0</v>
      </c>
      <c r="V50" s="63">
        <f t="shared" si="2"/>
        <v>0</v>
      </c>
      <c r="W50" s="63">
        <f t="shared" si="3"/>
        <v>0</v>
      </c>
      <c r="X50" s="63">
        <f t="shared" si="4"/>
        <v>0</v>
      </c>
      <c r="Y50" s="63">
        <f t="shared" si="5"/>
        <v>0</v>
      </c>
      <c r="Z50" s="72">
        <v>8</v>
      </c>
      <c r="AA50" s="72">
        <v>34</v>
      </c>
      <c r="AB50" s="72"/>
      <c r="XFB50" s="4"/>
    </row>
    <row r="51" s="2" customFormat="1" customHeight="1" spans="1:16382">
      <c r="A51" s="14">
        <v>46</v>
      </c>
      <c r="B51" s="16" t="s">
        <v>28</v>
      </c>
      <c r="C51" s="17" t="s">
        <v>29</v>
      </c>
      <c r="D51" s="21" t="s">
        <v>58</v>
      </c>
      <c r="E51" s="24" t="s">
        <v>195</v>
      </c>
      <c r="F51" s="24" t="s">
        <v>195</v>
      </c>
      <c r="G51" s="38" t="s">
        <v>32</v>
      </c>
      <c r="H51" s="38" t="s">
        <v>177</v>
      </c>
      <c r="I51" s="38" t="s">
        <v>196</v>
      </c>
      <c r="J51" s="31" t="s">
        <v>197</v>
      </c>
      <c r="K51" s="50">
        <v>183.87335</v>
      </c>
      <c r="L51" s="50">
        <v>183.87335</v>
      </c>
      <c r="M51" s="50"/>
      <c r="N51" s="50"/>
      <c r="O51" s="50"/>
      <c r="P51" s="50">
        <v>183.87335</v>
      </c>
      <c r="Q51" s="50">
        <v>183.87335</v>
      </c>
      <c r="R51" s="66"/>
      <c r="S51" s="66"/>
      <c r="T51" s="66"/>
      <c r="U51" s="63">
        <f t="shared" si="1"/>
        <v>0</v>
      </c>
      <c r="V51" s="63">
        <f t="shared" si="2"/>
        <v>0</v>
      </c>
      <c r="W51" s="63">
        <f t="shared" si="3"/>
        <v>0</v>
      </c>
      <c r="X51" s="63">
        <f t="shared" si="4"/>
        <v>0</v>
      </c>
      <c r="Y51" s="63">
        <f t="shared" si="5"/>
        <v>0</v>
      </c>
      <c r="Z51" s="72">
        <v>781</v>
      </c>
      <c r="AA51" s="72">
        <v>781</v>
      </c>
      <c r="AB51" s="72"/>
      <c r="XFB51" s="4"/>
    </row>
    <row r="52" s="2" customFormat="1" customHeight="1" spans="1:16382">
      <c r="A52" s="14">
        <v>47</v>
      </c>
      <c r="B52" s="16" t="s">
        <v>28</v>
      </c>
      <c r="C52" s="17" t="s">
        <v>29</v>
      </c>
      <c r="D52" s="21" t="s">
        <v>198</v>
      </c>
      <c r="E52" s="40" t="s">
        <v>199</v>
      </c>
      <c r="F52" s="40" t="s">
        <v>199</v>
      </c>
      <c r="G52" s="38" t="s">
        <v>32</v>
      </c>
      <c r="H52" s="38" t="s">
        <v>177</v>
      </c>
      <c r="I52" s="38" t="s">
        <v>200</v>
      </c>
      <c r="J52" s="31" t="s">
        <v>201</v>
      </c>
      <c r="K52" s="56">
        <v>27.81</v>
      </c>
      <c r="L52" s="56">
        <v>27.81</v>
      </c>
      <c r="M52" s="50"/>
      <c r="N52" s="50"/>
      <c r="O52" s="50"/>
      <c r="P52" s="56">
        <v>27.81</v>
      </c>
      <c r="Q52" s="56">
        <v>27.81</v>
      </c>
      <c r="R52" s="66"/>
      <c r="S52" s="66"/>
      <c r="T52" s="66"/>
      <c r="U52" s="63">
        <f t="shared" si="1"/>
        <v>0</v>
      </c>
      <c r="V52" s="63">
        <f t="shared" si="2"/>
        <v>0</v>
      </c>
      <c r="W52" s="63">
        <f t="shared" si="3"/>
        <v>0</v>
      </c>
      <c r="X52" s="63">
        <f t="shared" si="4"/>
        <v>0</v>
      </c>
      <c r="Y52" s="63">
        <f t="shared" si="5"/>
        <v>0</v>
      </c>
      <c r="Z52" s="72">
        <v>195</v>
      </c>
      <c r="AA52" s="72">
        <v>780</v>
      </c>
      <c r="AB52" s="72"/>
      <c r="XFB52" s="4"/>
    </row>
    <row r="53" s="2" customFormat="1" customHeight="1" spans="1:16382">
      <c r="A53" s="14">
        <v>48</v>
      </c>
      <c r="B53" s="16" t="s">
        <v>28</v>
      </c>
      <c r="C53" s="17" t="s">
        <v>29</v>
      </c>
      <c r="D53" s="21" t="s">
        <v>198</v>
      </c>
      <c r="E53" s="40" t="s">
        <v>202</v>
      </c>
      <c r="F53" s="40" t="s">
        <v>202</v>
      </c>
      <c r="G53" s="38" t="s">
        <v>32</v>
      </c>
      <c r="H53" s="38" t="s">
        <v>177</v>
      </c>
      <c r="I53" s="38" t="s">
        <v>182</v>
      </c>
      <c r="J53" s="31" t="s">
        <v>203</v>
      </c>
      <c r="K53" s="56">
        <v>26.88975</v>
      </c>
      <c r="L53" s="56">
        <v>26.88975</v>
      </c>
      <c r="M53" s="50"/>
      <c r="N53" s="50"/>
      <c r="O53" s="50"/>
      <c r="P53" s="56">
        <v>26.88975</v>
      </c>
      <c r="Q53" s="56">
        <v>26.88975</v>
      </c>
      <c r="R53" s="66"/>
      <c r="S53" s="66"/>
      <c r="T53" s="66"/>
      <c r="U53" s="63">
        <f t="shared" si="1"/>
        <v>0</v>
      </c>
      <c r="V53" s="63">
        <f t="shared" si="2"/>
        <v>0</v>
      </c>
      <c r="W53" s="63">
        <f t="shared" si="3"/>
        <v>0</v>
      </c>
      <c r="X53" s="63">
        <f t="shared" si="4"/>
        <v>0</v>
      </c>
      <c r="Y53" s="63">
        <f t="shared" si="5"/>
        <v>0</v>
      </c>
      <c r="Z53" s="72">
        <v>10</v>
      </c>
      <c r="AA53" s="72">
        <v>28</v>
      </c>
      <c r="AB53" s="72"/>
      <c r="XFB53" s="4"/>
    </row>
    <row r="54" s="2" customFormat="1" customHeight="1" spans="1:16382">
      <c r="A54" s="14">
        <v>49</v>
      </c>
      <c r="B54" s="16" t="s">
        <v>28</v>
      </c>
      <c r="C54" s="17" t="s">
        <v>29</v>
      </c>
      <c r="D54" s="21" t="s">
        <v>198</v>
      </c>
      <c r="E54" s="40" t="s">
        <v>204</v>
      </c>
      <c r="F54" s="40" t="s">
        <v>204</v>
      </c>
      <c r="G54" s="38" t="s">
        <v>32</v>
      </c>
      <c r="H54" s="38" t="s">
        <v>177</v>
      </c>
      <c r="I54" s="38" t="s">
        <v>205</v>
      </c>
      <c r="J54" s="31" t="s">
        <v>206</v>
      </c>
      <c r="K54" s="56">
        <v>172.7371</v>
      </c>
      <c r="L54" s="56">
        <v>172.7371</v>
      </c>
      <c r="M54" s="50"/>
      <c r="N54" s="50"/>
      <c r="O54" s="50"/>
      <c r="P54" s="56">
        <v>172.7371</v>
      </c>
      <c r="Q54" s="56">
        <v>172.7371</v>
      </c>
      <c r="R54" s="66"/>
      <c r="S54" s="66"/>
      <c r="T54" s="66"/>
      <c r="U54" s="63">
        <f t="shared" si="1"/>
        <v>0</v>
      </c>
      <c r="V54" s="63">
        <f t="shared" si="2"/>
        <v>0</v>
      </c>
      <c r="W54" s="63">
        <f t="shared" si="3"/>
        <v>0</v>
      </c>
      <c r="X54" s="63">
        <f t="shared" si="4"/>
        <v>0</v>
      </c>
      <c r="Y54" s="63">
        <f t="shared" si="5"/>
        <v>0</v>
      </c>
      <c r="Z54" s="77">
        <v>5</v>
      </c>
      <c r="AA54" s="77">
        <v>22</v>
      </c>
      <c r="AB54" s="72"/>
      <c r="XFB54" s="4"/>
    </row>
    <row r="55" s="2" customFormat="1" customHeight="1" spans="1:16382">
      <c r="A55" s="14">
        <v>50</v>
      </c>
      <c r="B55" s="24" t="s">
        <v>127</v>
      </c>
      <c r="C55" s="29" t="s">
        <v>128</v>
      </c>
      <c r="D55" s="21" t="s">
        <v>198</v>
      </c>
      <c r="E55" s="40" t="s">
        <v>207</v>
      </c>
      <c r="F55" s="40" t="s">
        <v>207</v>
      </c>
      <c r="G55" s="38" t="s">
        <v>32</v>
      </c>
      <c r="H55" s="38" t="s">
        <v>177</v>
      </c>
      <c r="I55" s="38" t="s">
        <v>208</v>
      </c>
      <c r="J55" s="31" t="s">
        <v>209</v>
      </c>
      <c r="K55" s="56">
        <v>37.8</v>
      </c>
      <c r="L55" s="56"/>
      <c r="M55" s="56">
        <v>37.8</v>
      </c>
      <c r="N55" s="50"/>
      <c r="O55" s="50"/>
      <c r="P55" s="56">
        <v>37.8</v>
      </c>
      <c r="Q55" s="56"/>
      <c r="R55" s="68">
        <v>37.8</v>
      </c>
      <c r="S55" s="66"/>
      <c r="T55" s="66"/>
      <c r="U55" s="63">
        <f t="shared" si="1"/>
        <v>0</v>
      </c>
      <c r="V55" s="63">
        <f t="shared" si="2"/>
        <v>0</v>
      </c>
      <c r="W55" s="63">
        <f t="shared" si="3"/>
        <v>0</v>
      </c>
      <c r="X55" s="63">
        <f t="shared" si="4"/>
        <v>0</v>
      </c>
      <c r="Y55" s="63">
        <f t="shared" si="5"/>
        <v>0</v>
      </c>
      <c r="Z55" s="72">
        <v>20</v>
      </c>
      <c r="AA55" s="72">
        <v>83</v>
      </c>
      <c r="AB55" s="72"/>
      <c r="XFB55" s="4"/>
    </row>
    <row r="56" s="2" customFormat="1" customHeight="1" spans="1:16382">
      <c r="A56" s="14">
        <v>51</v>
      </c>
      <c r="B56" s="24" t="s">
        <v>186</v>
      </c>
      <c r="C56" s="29" t="s">
        <v>187</v>
      </c>
      <c r="D56" s="21" t="s">
        <v>210</v>
      </c>
      <c r="E56" s="41" t="s">
        <v>211</v>
      </c>
      <c r="F56" s="41" t="s">
        <v>211</v>
      </c>
      <c r="G56" s="38" t="s">
        <v>32</v>
      </c>
      <c r="H56" s="38" t="s">
        <v>177</v>
      </c>
      <c r="I56" s="38" t="s">
        <v>212</v>
      </c>
      <c r="J56" s="31" t="s">
        <v>213</v>
      </c>
      <c r="K56" s="56">
        <v>43.0979</v>
      </c>
      <c r="L56" s="49"/>
      <c r="M56" s="56">
        <v>43.0979</v>
      </c>
      <c r="N56" s="50"/>
      <c r="O56" s="50"/>
      <c r="P56" s="56">
        <v>43.0979</v>
      </c>
      <c r="Q56" s="49"/>
      <c r="R56" s="68">
        <v>43.0979</v>
      </c>
      <c r="S56" s="66"/>
      <c r="T56" s="66"/>
      <c r="U56" s="63">
        <f t="shared" si="1"/>
        <v>0</v>
      </c>
      <c r="V56" s="63">
        <f t="shared" si="2"/>
        <v>0</v>
      </c>
      <c r="W56" s="63">
        <f t="shared" si="3"/>
        <v>0</v>
      </c>
      <c r="X56" s="63">
        <f t="shared" si="4"/>
        <v>0</v>
      </c>
      <c r="Y56" s="63">
        <f t="shared" si="5"/>
        <v>0</v>
      </c>
      <c r="Z56" s="72">
        <v>3</v>
      </c>
      <c r="AA56" s="72">
        <v>3</v>
      </c>
      <c r="AB56" s="30">
        <v>12</v>
      </c>
      <c r="XFB56" s="4"/>
    </row>
    <row r="57" s="2" customFormat="1" customHeight="1" spans="1:16382">
      <c r="A57" s="14">
        <v>52</v>
      </c>
      <c r="B57" s="16" t="s">
        <v>28</v>
      </c>
      <c r="C57" s="17" t="s">
        <v>29</v>
      </c>
      <c r="D57" s="21" t="s">
        <v>210</v>
      </c>
      <c r="E57" s="41" t="s">
        <v>214</v>
      </c>
      <c r="F57" s="41" t="s">
        <v>214</v>
      </c>
      <c r="G57" s="38" t="s">
        <v>32</v>
      </c>
      <c r="H57" s="38" t="s">
        <v>177</v>
      </c>
      <c r="I57" s="38" t="s">
        <v>208</v>
      </c>
      <c r="J57" s="31" t="s">
        <v>209</v>
      </c>
      <c r="K57" s="56">
        <v>86.44</v>
      </c>
      <c r="L57" s="56">
        <v>86.44</v>
      </c>
      <c r="M57" s="50"/>
      <c r="N57" s="50"/>
      <c r="O57" s="50"/>
      <c r="P57" s="56">
        <v>86.44</v>
      </c>
      <c r="Q57" s="56">
        <v>86.44</v>
      </c>
      <c r="R57" s="66"/>
      <c r="S57" s="66"/>
      <c r="T57" s="66"/>
      <c r="U57" s="63">
        <f t="shared" si="1"/>
        <v>0</v>
      </c>
      <c r="V57" s="63">
        <f t="shared" si="2"/>
        <v>0</v>
      </c>
      <c r="W57" s="63">
        <f t="shared" si="3"/>
        <v>0</v>
      </c>
      <c r="X57" s="63">
        <f t="shared" si="4"/>
        <v>0</v>
      </c>
      <c r="Y57" s="63">
        <f t="shared" si="5"/>
        <v>0</v>
      </c>
      <c r="Z57" s="72">
        <v>20</v>
      </c>
      <c r="AA57" s="72">
        <v>83</v>
      </c>
      <c r="AB57" s="72"/>
      <c r="XFB57" s="4"/>
    </row>
    <row r="58" s="2" customFormat="1" customHeight="1" spans="1:16382">
      <c r="A58" s="14">
        <v>53</v>
      </c>
      <c r="B58" s="24" t="s">
        <v>121</v>
      </c>
      <c r="C58" s="29" t="s">
        <v>122</v>
      </c>
      <c r="D58" s="24" t="s">
        <v>123</v>
      </c>
      <c r="E58" s="24" t="s">
        <v>124</v>
      </c>
      <c r="F58" s="31" t="s">
        <v>215</v>
      </c>
      <c r="G58" s="28" t="s">
        <v>32</v>
      </c>
      <c r="H58" s="26" t="s">
        <v>177</v>
      </c>
      <c r="I58" s="30" t="s">
        <v>216</v>
      </c>
      <c r="J58" s="30" t="s">
        <v>217</v>
      </c>
      <c r="K58" s="50">
        <v>10</v>
      </c>
      <c r="L58" s="49"/>
      <c r="M58" s="50"/>
      <c r="N58" s="50">
        <v>10</v>
      </c>
      <c r="O58" s="50"/>
      <c r="P58" s="50">
        <v>10</v>
      </c>
      <c r="Q58" s="49"/>
      <c r="R58" s="66"/>
      <c r="S58" s="66">
        <v>10</v>
      </c>
      <c r="T58" s="66"/>
      <c r="U58" s="63">
        <f t="shared" si="1"/>
        <v>0</v>
      </c>
      <c r="V58" s="63">
        <f t="shared" si="2"/>
        <v>0</v>
      </c>
      <c r="W58" s="63">
        <f t="shared" si="3"/>
        <v>0</v>
      </c>
      <c r="X58" s="63">
        <f t="shared" si="4"/>
        <v>0</v>
      </c>
      <c r="Y58" s="63">
        <f t="shared" si="5"/>
        <v>0</v>
      </c>
      <c r="Z58" s="26">
        <v>5</v>
      </c>
      <c r="AA58" s="26">
        <v>13</v>
      </c>
      <c r="AB58" s="30"/>
      <c r="XFB58" s="4"/>
    </row>
    <row r="59" s="2" customFormat="1" customHeight="1" spans="1:16382">
      <c r="A59" s="14">
        <v>54</v>
      </c>
      <c r="B59" s="24" t="s">
        <v>121</v>
      </c>
      <c r="C59" s="29" t="s">
        <v>122</v>
      </c>
      <c r="D59" s="24" t="s">
        <v>123</v>
      </c>
      <c r="E59" s="24" t="s">
        <v>124</v>
      </c>
      <c r="F59" s="42" t="s">
        <v>218</v>
      </c>
      <c r="G59" s="28" t="s">
        <v>32</v>
      </c>
      <c r="H59" s="26" t="s">
        <v>177</v>
      </c>
      <c r="I59" s="26" t="s">
        <v>219</v>
      </c>
      <c r="J59" s="42" t="s">
        <v>220</v>
      </c>
      <c r="K59" s="50">
        <v>40</v>
      </c>
      <c r="L59" s="49"/>
      <c r="M59" s="50"/>
      <c r="N59" s="50">
        <v>40</v>
      </c>
      <c r="O59" s="50"/>
      <c r="P59" s="50">
        <v>40</v>
      </c>
      <c r="Q59" s="49"/>
      <c r="R59" s="66"/>
      <c r="S59" s="66">
        <v>40</v>
      </c>
      <c r="T59" s="66"/>
      <c r="U59" s="63">
        <f t="shared" si="1"/>
        <v>0</v>
      </c>
      <c r="V59" s="63">
        <f t="shared" si="2"/>
        <v>0</v>
      </c>
      <c r="W59" s="63">
        <f t="shared" si="3"/>
        <v>0</v>
      </c>
      <c r="X59" s="63">
        <f t="shared" si="4"/>
        <v>0</v>
      </c>
      <c r="Y59" s="63">
        <f t="shared" si="5"/>
        <v>0</v>
      </c>
      <c r="Z59" s="26">
        <v>32</v>
      </c>
      <c r="AA59" s="26">
        <v>83</v>
      </c>
      <c r="AB59" s="30"/>
      <c r="XFB59" s="4"/>
    </row>
    <row r="60" s="2" customFormat="1" customHeight="1" spans="1:16382">
      <c r="A60" s="14">
        <v>55</v>
      </c>
      <c r="B60" s="16" t="s">
        <v>28</v>
      </c>
      <c r="C60" s="17" t="s">
        <v>29</v>
      </c>
      <c r="D60" s="21" t="s">
        <v>106</v>
      </c>
      <c r="E60" s="22" t="s">
        <v>221</v>
      </c>
      <c r="F60" s="22" t="s">
        <v>221</v>
      </c>
      <c r="G60" s="28" t="s">
        <v>32</v>
      </c>
      <c r="H60" s="26" t="s">
        <v>222</v>
      </c>
      <c r="I60" s="28" t="s">
        <v>223</v>
      </c>
      <c r="J60" s="31" t="s">
        <v>224</v>
      </c>
      <c r="K60" s="49">
        <v>123.319049</v>
      </c>
      <c r="L60" s="49">
        <v>123.319049</v>
      </c>
      <c r="M60" s="50"/>
      <c r="N60" s="50"/>
      <c r="O60" s="50"/>
      <c r="P60" s="49">
        <v>123.319049</v>
      </c>
      <c r="Q60" s="49">
        <v>123.319049</v>
      </c>
      <c r="R60" s="66"/>
      <c r="S60" s="66"/>
      <c r="T60" s="66"/>
      <c r="U60" s="63">
        <f t="shared" si="1"/>
        <v>0</v>
      </c>
      <c r="V60" s="63">
        <f t="shared" si="2"/>
        <v>0</v>
      </c>
      <c r="W60" s="63">
        <f t="shared" si="3"/>
        <v>0</v>
      </c>
      <c r="X60" s="63">
        <f t="shared" si="4"/>
        <v>0</v>
      </c>
      <c r="Y60" s="63">
        <f t="shared" si="5"/>
        <v>0</v>
      </c>
      <c r="Z60" s="72">
        <v>688</v>
      </c>
      <c r="AA60" s="72">
        <v>2541</v>
      </c>
      <c r="AB60" s="72"/>
      <c r="XFB60" s="4"/>
    </row>
    <row r="61" s="2" customFormat="1" customHeight="1" spans="1:16382">
      <c r="A61" s="14">
        <v>56</v>
      </c>
      <c r="B61" s="16" t="s">
        <v>28</v>
      </c>
      <c r="C61" s="17" t="s">
        <v>29</v>
      </c>
      <c r="D61" s="21" t="s">
        <v>225</v>
      </c>
      <c r="E61" s="22" t="s">
        <v>226</v>
      </c>
      <c r="F61" s="22" t="s">
        <v>226</v>
      </c>
      <c r="G61" s="28" t="s">
        <v>32</v>
      </c>
      <c r="H61" s="26" t="s">
        <v>222</v>
      </c>
      <c r="I61" s="28" t="s">
        <v>227</v>
      </c>
      <c r="J61" s="31" t="s">
        <v>228</v>
      </c>
      <c r="K61" s="49">
        <v>128.4</v>
      </c>
      <c r="L61" s="49">
        <v>128.4</v>
      </c>
      <c r="M61" s="50"/>
      <c r="N61" s="50"/>
      <c r="O61" s="50"/>
      <c r="P61" s="49">
        <v>128.4</v>
      </c>
      <c r="Q61" s="49">
        <v>128.4</v>
      </c>
      <c r="R61" s="66"/>
      <c r="S61" s="66"/>
      <c r="T61" s="66"/>
      <c r="U61" s="63">
        <f t="shared" si="1"/>
        <v>0</v>
      </c>
      <c r="V61" s="63">
        <f t="shared" si="2"/>
        <v>0</v>
      </c>
      <c r="W61" s="63">
        <f t="shared" si="3"/>
        <v>0</v>
      </c>
      <c r="X61" s="63">
        <f t="shared" si="4"/>
        <v>0</v>
      </c>
      <c r="Y61" s="63">
        <f t="shared" si="5"/>
        <v>0</v>
      </c>
      <c r="Z61" s="72">
        <v>10</v>
      </c>
      <c r="AA61" s="72">
        <v>24</v>
      </c>
      <c r="AB61" s="72" t="s">
        <v>229</v>
      </c>
      <c r="XFB61" s="4"/>
    </row>
    <row r="62" s="2" customFormat="1" customHeight="1" spans="1:16382">
      <c r="A62" s="14">
        <v>57</v>
      </c>
      <c r="B62" s="24" t="s">
        <v>127</v>
      </c>
      <c r="C62" s="29" t="s">
        <v>128</v>
      </c>
      <c r="D62" s="21" t="s">
        <v>230</v>
      </c>
      <c r="E62" s="24" t="s">
        <v>231</v>
      </c>
      <c r="F62" s="24" t="s">
        <v>231</v>
      </c>
      <c r="G62" s="28" t="s">
        <v>32</v>
      </c>
      <c r="H62" s="26" t="s">
        <v>222</v>
      </c>
      <c r="I62" s="28" t="s">
        <v>232</v>
      </c>
      <c r="J62" s="31" t="s">
        <v>233</v>
      </c>
      <c r="K62" s="49">
        <v>23.37</v>
      </c>
      <c r="L62" s="49"/>
      <c r="M62" s="49">
        <v>23.37</v>
      </c>
      <c r="N62" s="50"/>
      <c r="O62" s="50"/>
      <c r="P62" s="49">
        <v>23.37</v>
      </c>
      <c r="Q62" s="49"/>
      <c r="R62" s="65">
        <v>23.37</v>
      </c>
      <c r="S62" s="66"/>
      <c r="T62" s="66"/>
      <c r="U62" s="63">
        <f t="shared" si="1"/>
        <v>0</v>
      </c>
      <c r="V62" s="63">
        <f t="shared" si="2"/>
        <v>0</v>
      </c>
      <c r="W62" s="63">
        <f t="shared" si="3"/>
        <v>0</v>
      </c>
      <c r="X62" s="63">
        <f t="shared" si="4"/>
        <v>0</v>
      </c>
      <c r="Y62" s="63">
        <f t="shared" si="5"/>
        <v>0</v>
      </c>
      <c r="Z62" s="72">
        <v>20</v>
      </c>
      <c r="AA62" s="72">
        <v>20</v>
      </c>
      <c r="AB62" s="72"/>
      <c r="XFB62" s="4"/>
    </row>
    <row r="63" s="2" customFormat="1" customHeight="1" spans="1:16382">
      <c r="A63" s="14">
        <v>58</v>
      </c>
      <c r="B63" s="16" t="s">
        <v>28</v>
      </c>
      <c r="C63" s="17" t="s">
        <v>29</v>
      </c>
      <c r="D63" s="21" t="s">
        <v>230</v>
      </c>
      <c r="E63" s="24" t="s">
        <v>234</v>
      </c>
      <c r="F63" s="24" t="s">
        <v>234</v>
      </c>
      <c r="G63" s="28" t="s">
        <v>32</v>
      </c>
      <c r="H63" s="26" t="s">
        <v>222</v>
      </c>
      <c r="I63" s="28" t="s">
        <v>235</v>
      </c>
      <c r="J63" s="31" t="s">
        <v>236</v>
      </c>
      <c r="K63" s="49">
        <v>172.0884</v>
      </c>
      <c r="L63" s="49">
        <v>172.0884</v>
      </c>
      <c r="M63" s="50"/>
      <c r="N63" s="50"/>
      <c r="O63" s="50"/>
      <c r="P63" s="49">
        <v>172.0884</v>
      </c>
      <c r="Q63" s="49">
        <v>172.0884</v>
      </c>
      <c r="R63" s="66"/>
      <c r="S63" s="66"/>
      <c r="T63" s="66"/>
      <c r="U63" s="63">
        <f t="shared" si="1"/>
        <v>0</v>
      </c>
      <c r="V63" s="63">
        <f t="shared" si="2"/>
        <v>0</v>
      </c>
      <c r="W63" s="63">
        <f t="shared" si="3"/>
        <v>0</v>
      </c>
      <c r="X63" s="63">
        <f t="shared" si="4"/>
        <v>0</v>
      </c>
      <c r="Y63" s="63">
        <f t="shared" si="5"/>
        <v>0</v>
      </c>
      <c r="Z63" s="72">
        <v>820</v>
      </c>
      <c r="AA63" s="72">
        <v>3052</v>
      </c>
      <c r="AB63" s="72"/>
      <c r="XFB63" s="4"/>
    </row>
    <row r="64" s="2" customFormat="1" customHeight="1" spans="1:16382">
      <c r="A64" s="14">
        <v>59</v>
      </c>
      <c r="B64" s="16" t="s">
        <v>28</v>
      </c>
      <c r="C64" s="17" t="s">
        <v>29</v>
      </c>
      <c r="D64" s="21" t="s">
        <v>230</v>
      </c>
      <c r="E64" s="24" t="s">
        <v>237</v>
      </c>
      <c r="F64" s="24" t="s">
        <v>237</v>
      </c>
      <c r="G64" s="28" t="s">
        <v>32</v>
      </c>
      <c r="H64" s="26" t="s">
        <v>222</v>
      </c>
      <c r="I64" s="28" t="s">
        <v>238</v>
      </c>
      <c r="J64" s="31" t="s">
        <v>239</v>
      </c>
      <c r="K64" s="49">
        <v>478</v>
      </c>
      <c r="L64" s="49">
        <v>478</v>
      </c>
      <c r="M64" s="50"/>
      <c r="N64" s="50"/>
      <c r="O64" s="50"/>
      <c r="P64" s="49">
        <v>478</v>
      </c>
      <c r="Q64" s="49">
        <v>478</v>
      </c>
      <c r="R64" s="66"/>
      <c r="S64" s="66"/>
      <c r="T64" s="66"/>
      <c r="U64" s="63">
        <f t="shared" si="1"/>
        <v>0</v>
      </c>
      <c r="V64" s="63">
        <f t="shared" si="2"/>
        <v>0</v>
      </c>
      <c r="W64" s="63">
        <f t="shared" si="3"/>
        <v>0</v>
      </c>
      <c r="X64" s="63">
        <f t="shared" si="4"/>
        <v>0</v>
      </c>
      <c r="Y64" s="63">
        <f t="shared" si="5"/>
        <v>0</v>
      </c>
      <c r="Z64" s="72">
        <v>280</v>
      </c>
      <c r="AA64" s="72">
        <v>1127</v>
      </c>
      <c r="AB64" s="72" t="s">
        <v>240</v>
      </c>
      <c r="XFB64" s="4"/>
    </row>
    <row r="65" s="2" customFormat="1" customHeight="1" spans="1:16382">
      <c r="A65" s="14">
        <v>60</v>
      </c>
      <c r="B65" s="24" t="s">
        <v>121</v>
      </c>
      <c r="C65" s="29" t="s">
        <v>122</v>
      </c>
      <c r="D65" s="24" t="s">
        <v>123</v>
      </c>
      <c r="E65" s="24" t="s">
        <v>124</v>
      </c>
      <c r="F65" s="24" t="s">
        <v>124</v>
      </c>
      <c r="G65" s="30" t="s">
        <v>32</v>
      </c>
      <c r="H65" s="26" t="s">
        <v>222</v>
      </c>
      <c r="I65" s="26" t="s">
        <v>241</v>
      </c>
      <c r="J65" s="30" t="s">
        <v>242</v>
      </c>
      <c r="K65" s="50">
        <v>29.7</v>
      </c>
      <c r="L65" s="49"/>
      <c r="M65" s="50"/>
      <c r="N65" s="50">
        <v>29.7</v>
      </c>
      <c r="O65" s="50"/>
      <c r="P65" s="50">
        <v>29.7</v>
      </c>
      <c r="Q65" s="49"/>
      <c r="R65" s="66"/>
      <c r="S65" s="66">
        <v>29.7</v>
      </c>
      <c r="T65" s="66"/>
      <c r="U65" s="63">
        <f t="shared" si="1"/>
        <v>0</v>
      </c>
      <c r="V65" s="63">
        <f t="shared" si="2"/>
        <v>0</v>
      </c>
      <c r="W65" s="63">
        <f t="shared" si="3"/>
        <v>0</v>
      </c>
      <c r="X65" s="63">
        <f t="shared" si="4"/>
        <v>0</v>
      </c>
      <c r="Y65" s="63">
        <f t="shared" si="5"/>
        <v>0</v>
      </c>
      <c r="Z65" s="26">
        <v>14</v>
      </c>
      <c r="AA65" s="26">
        <v>28</v>
      </c>
      <c r="AB65" s="72"/>
      <c r="XFB65" s="4"/>
    </row>
    <row r="66" s="2" customFormat="1" customHeight="1" spans="1:16382">
      <c r="A66" s="14">
        <v>61</v>
      </c>
      <c r="B66" s="16" t="s">
        <v>28</v>
      </c>
      <c r="C66" s="17" t="s">
        <v>29</v>
      </c>
      <c r="D66" s="18" t="s">
        <v>30</v>
      </c>
      <c r="E66" s="18" t="s">
        <v>243</v>
      </c>
      <c r="F66" s="18" t="s">
        <v>243</v>
      </c>
      <c r="G66" s="78" t="s">
        <v>32</v>
      </c>
      <c r="H66" s="20" t="s">
        <v>244</v>
      </c>
      <c r="I66" s="34" t="s">
        <v>245</v>
      </c>
      <c r="J66" s="34" t="s">
        <v>246</v>
      </c>
      <c r="K66" s="48">
        <v>85.74</v>
      </c>
      <c r="L66" s="48">
        <v>85.74</v>
      </c>
      <c r="M66" s="50"/>
      <c r="N66" s="50"/>
      <c r="O66" s="50"/>
      <c r="P66" s="48">
        <v>85.74</v>
      </c>
      <c r="Q66" s="48">
        <v>85.74</v>
      </c>
      <c r="R66" s="66"/>
      <c r="S66" s="66"/>
      <c r="T66" s="66"/>
      <c r="U66" s="63">
        <f t="shared" si="1"/>
        <v>0</v>
      </c>
      <c r="V66" s="63">
        <f t="shared" si="2"/>
        <v>0</v>
      </c>
      <c r="W66" s="63">
        <f t="shared" si="3"/>
        <v>0</v>
      </c>
      <c r="X66" s="63">
        <f t="shared" si="4"/>
        <v>0</v>
      </c>
      <c r="Y66" s="63">
        <f t="shared" si="5"/>
        <v>0</v>
      </c>
      <c r="Z66" s="15">
        <v>120</v>
      </c>
      <c r="AA66" s="72">
        <v>323</v>
      </c>
      <c r="AB66" s="72"/>
      <c r="XFB66" s="4"/>
    </row>
    <row r="67" s="2" customFormat="1" customHeight="1" spans="1:16382">
      <c r="A67" s="14">
        <v>62</v>
      </c>
      <c r="B67" s="16" t="s">
        <v>28</v>
      </c>
      <c r="C67" s="17" t="s">
        <v>29</v>
      </c>
      <c r="D67" s="32" t="s">
        <v>69</v>
      </c>
      <c r="E67" s="32" t="s">
        <v>247</v>
      </c>
      <c r="F67" s="32" t="s">
        <v>247</v>
      </c>
      <c r="G67" s="78" t="s">
        <v>32</v>
      </c>
      <c r="H67" s="20" t="s">
        <v>244</v>
      </c>
      <c r="I67" s="20" t="s">
        <v>248</v>
      </c>
      <c r="J67" s="20" t="s">
        <v>249</v>
      </c>
      <c r="K67" s="57">
        <v>40.622143</v>
      </c>
      <c r="L67" s="57">
        <v>40.622143</v>
      </c>
      <c r="M67" s="50"/>
      <c r="N67" s="50"/>
      <c r="O67" s="50"/>
      <c r="P67" s="57">
        <v>40.622143</v>
      </c>
      <c r="Q67" s="57">
        <v>40.622143</v>
      </c>
      <c r="R67" s="66"/>
      <c r="S67" s="66"/>
      <c r="T67" s="66"/>
      <c r="U67" s="63">
        <f t="shared" si="1"/>
        <v>0</v>
      </c>
      <c r="V67" s="63">
        <f t="shared" si="2"/>
        <v>0</v>
      </c>
      <c r="W67" s="63">
        <f t="shared" si="3"/>
        <v>0</v>
      </c>
      <c r="X67" s="63">
        <f t="shared" si="4"/>
        <v>0</v>
      </c>
      <c r="Y67" s="63">
        <f t="shared" si="5"/>
        <v>0</v>
      </c>
      <c r="Z67" s="26">
        <v>35</v>
      </c>
      <c r="AA67" s="30">
        <v>98</v>
      </c>
      <c r="AB67" s="30">
        <v>85</v>
      </c>
      <c r="XFB67" s="4"/>
    </row>
    <row r="68" s="2" customFormat="1" customHeight="1" spans="1:16382">
      <c r="A68" s="14">
        <v>63</v>
      </c>
      <c r="B68" s="16" t="s">
        <v>28</v>
      </c>
      <c r="C68" s="17" t="s">
        <v>29</v>
      </c>
      <c r="D68" s="32" t="s">
        <v>69</v>
      </c>
      <c r="E68" s="79" t="s">
        <v>250</v>
      </c>
      <c r="F68" s="79" t="s">
        <v>250</v>
      </c>
      <c r="G68" s="78" t="s">
        <v>32</v>
      </c>
      <c r="H68" s="20" t="s">
        <v>244</v>
      </c>
      <c r="I68" s="20" t="s">
        <v>251</v>
      </c>
      <c r="J68" s="86" t="s">
        <v>252</v>
      </c>
      <c r="K68" s="57">
        <v>108</v>
      </c>
      <c r="L68" s="57">
        <v>108</v>
      </c>
      <c r="M68" s="50"/>
      <c r="N68" s="50"/>
      <c r="O68" s="50"/>
      <c r="P68" s="57">
        <v>108</v>
      </c>
      <c r="Q68" s="57">
        <v>108</v>
      </c>
      <c r="R68" s="66"/>
      <c r="S68" s="66"/>
      <c r="T68" s="66"/>
      <c r="U68" s="63">
        <f t="shared" si="1"/>
        <v>0</v>
      </c>
      <c r="V68" s="63">
        <f t="shared" si="2"/>
        <v>0</v>
      </c>
      <c r="W68" s="63">
        <f t="shared" si="3"/>
        <v>0</v>
      </c>
      <c r="X68" s="63">
        <f t="shared" si="4"/>
        <v>0</v>
      </c>
      <c r="Y68" s="63">
        <f t="shared" si="5"/>
        <v>0</v>
      </c>
      <c r="Z68" s="26">
        <v>18</v>
      </c>
      <c r="AA68" s="30">
        <v>52</v>
      </c>
      <c r="AB68" s="30">
        <v>24</v>
      </c>
      <c r="XFB68" s="4"/>
    </row>
    <row r="69" s="2" customFormat="1" customHeight="1" spans="1:16382">
      <c r="A69" s="14">
        <v>64</v>
      </c>
      <c r="B69" s="16" t="s">
        <v>28</v>
      </c>
      <c r="C69" s="17" t="s">
        <v>29</v>
      </c>
      <c r="D69" s="21" t="s">
        <v>253</v>
      </c>
      <c r="E69" s="22" t="s">
        <v>254</v>
      </c>
      <c r="F69" s="22" t="s">
        <v>254</v>
      </c>
      <c r="G69" s="78" t="s">
        <v>32</v>
      </c>
      <c r="H69" s="20" t="s">
        <v>244</v>
      </c>
      <c r="I69" s="20" t="s">
        <v>255</v>
      </c>
      <c r="J69" s="87" t="s">
        <v>256</v>
      </c>
      <c r="K69" s="49">
        <v>137.597104</v>
      </c>
      <c r="L69" s="49">
        <v>137.597104</v>
      </c>
      <c r="M69" s="50"/>
      <c r="N69" s="50"/>
      <c r="O69" s="50"/>
      <c r="P69" s="49">
        <v>137.597104</v>
      </c>
      <c r="Q69" s="49">
        <v>137.597104</v>
      </c>
      <c r="R69" s="66"/>
      <c r="S69" s="66"/>
      <c r="T69" s="66"/>
      <c r="U69" s="63">
        <f t="shared" si="1"/>
        <v>0</v>
      </c>
      <c r="V69" s="63">
        <f t="shared" si="2"/>
        <v>0</v>
      </c>
      <c r="W69" s="63">
        <f t="shared" si="3"/>
        <v>0</v>
      </c>
      <c r="X69" s="63">
        <f t="shared" si="4"/>
        <v>0</v>
      </c>
      <c r="Y69" s="63">
        <f t="shared" si="5"/>
        <v>0</v>
      </c>
      <c r="Z69" s="26">
        <v>12</v>
      </c>
      <c r="AA69" s="30">
        <v>33</v>
      </c>
      <c r="AB69" s="30"/>
      <c r="XFB69" s="4"/>
    </row>
    <row r="70" s="2" customFormat="1" customHeight="1" spans="1:16382">
      <c r="A70" s="14">
        <v>65</v>
      </c>
      <c r="B70" s="16" t="s">
        <v>28</v>
      </c>
      <c r="C70" s="17" t="s">
        <v>29</v>
      </c>
      <c r="D70" s="21" t="s">
        <v>253</v>
      </c>
      <c r="E70" s="22" t="s">
        <v>257</v>
      </c>
      <c r="F70" s="22" t="s">
        <v>257</v>
      </c>
      <c r="G70" s="78" t="s">
        <v>32</v>
      </c>
      <c r="H70" s="20" t="s">
        <v>244</v>
      </c>
      <c r="I70" s="20" t="s">
        <v>258</v>
      </c>
      <c r="J70" s="87" t="s">
        <v>259</v>
      </c>
      <c r="K70" s="49">
        <v>165.261324</v>
      </c>
      <c r="L70" s="49">
        <v>165.261324</v>
      </c>
      <c r="M70" s="50"/>
      <c r="N70" s="50"/>
      <c r="O70" s="50"/>
      <c r="P70" s="49">
        <v>165.261324</v>
      </c>
      <c r="Q70" s="49">
        <v>165.261324</v>
      </c>
      <c r="R70" s="66"/>
      <c r="S70" s="66"/>
      <c r="T70" s="66"/>
      <c r="U70" s="63">
        <f t="shared" si="1"/>
        <v>0</v>
      </c>
      <c r="V70" s="63">
        <f t="shared" si="2"/>
        <v>0</v>
      </c>
      <c r="W70" s="63">
        <f t="shared" si="3"/>
        <v>0</v>
      </c>
      <c r="X70" s="63">
        <f t="shared" si="4"/>
        <v>0</v>
      </c>
      <c r="Y70" s="63">
        <f t="shared" si="5"/>
        <v>0</v>
      </c>
      <c r="Z70" s="26">
        <v>66</v>
      </c>
      <c r="AA70" s="30">
        <v>293</v>
      </c>
      <c r="AB70" s="30"/>
      <c r="XFB70" s="4"/>
    </row>
    <row r="71" s="2" customFormat="1" customHeight="1" spans="1:16382">
      <c r="A71" s="14">
        <v>66</v>
      </c>
      <c r="B71" s="16" t="s">
        <v>28</v>
      </c>
      <c r="C71" s="17" t="s">
        <v>29</v>
      </c>
      <c r="D71" s="21" t="s">
        <v>253</v>
      </c>
      <c r="E71" s="22" t="s">
        <v>260</v>
      </c>
      <c r="F71" s="22" t="s">
        <v>260</v>
      </c>
      <c r="G71" s="78" t="s">
        <v>32</v>
      </c>
      <c r="H71" s="20" t="s">
        <v>244</v>
      </c>
      <c r="I71" s="20" t="s">
        <v>261</v>
      </c>
      <c r="J71" s="87" t="s">
        <v>262</v>
      </c>
      <c r="K71" s="49">
        <v>132.845821</v>
      </c>
      <c r="L71" s="49">
        <v>132.845821</v>
      </c>
      <c r="M71" s="50"/>
      <c r="N71" s="50"/>
      <c r="O71" s="50"/>
      <c r="P71" s="49">
        <v>132.845821</v>
      </c>
      <c r="Q71" s="49">
        <v>132.845821</v>
      </c>
      <c r="R71" s="66"/>
      <c r="S71" s="66"/>
      <c r="T71" s="66"/>
      <c r="U71" s="63">
        <f t="shared" ref="U71:U134" si="6">K71-P71</f>
        <v>0</v>
      </c>
      <c r="V71" s="63">
        <f t="shared" ref="V71:V134" si="7">L71-Q71</f>
        <v>0</v>
      </c>
      <c r="W71" s="63">
        <f t="shared" ref="W71:W134" si="8">M71-R71</f>
        <v>0</v>
      </c>
      <c r="X71" s="63">
        <f t="shared" ref="X71:X134" si="9">N71-S71</f>
        <v>0</v>
      </c>
      <c r="Y71" s="63">
        <f t="shared" ref="Y71:Y134" si="10">O71-T71</f>
        <v>0</v>
      </c>
      <c r="Z71" s="26">
        <v>60</v>
      </c>
      <c r="AA71" s="30">
        <v>192</v>
      </c>
      <c r="AB71" s="30"/>
      <c r="XFB71" s="4"/>
    </row>
    <row r="72" s="2" customFormat="1" customHeight="1" spans="1:16382">
      <c r="A72" s="14">
        <v>67</v>
      </c>
      <c r="B72" s="16" t="s">
        <v>28</v>
      </c>
      <c r="C72" s="17" t="s">
        <v>29</v>
      </c>
      <c r="D72" s="21" t="s">
        <v>58</v>
      </c>
      <c r="E72" s="22" t="s">
        <v>263</v>
      </c>
      <c r="F72" s="22" t="s">
        <v>263</v>
      </c>
      <c r="G72" s="78" t="s">
        <v>32</v>
      </c>
      <c r="H72" s="20" t="s">
        <v>244</v>
      </c>
      <c r="I72" s="20" t="s">
        <v>264</v>
      </c>
      <c r="J72" s="88" t="s">
        <v>265</v>
      </c>
      <c r="K72" s="50">
        <v>430.41325</v>
      </c>
      <c r="L72" s="50">
        <v>430.41325</v>
      </c>
      <c r="M72" s="50"/>
      <c r="N72" s="50"/>
      <c r="O72" s="50"/>
      <c r="P72" s="50">
        <v>430.41325</v>
      </c>
      <c r="Q72" s="50">
        <v>430.41325</v>
      </c>
      <c r="R72" s="66"/>
      <c r="S72" s="66"/>
      <c r="T72" s="66"/>
      <c r="U72" s="63">
        <f t="shared" si="6"/>
        <v>0</v>
      </c>
      <c r="V72" s="63">
        <f t="shared" si="7"/>
        <v>0</v>
      </c>
      <c r="W72" s="63">
        <f t="shared" si="8"/>
        <v>0</v>
      </c>
      <c r="X72" s="63">
        <f t="shared" si="9"/>
        <v>0</v>
      </c>
      <c r="Y72" s="63">
        <f t="shared" si="10"/>
        <v>0</v>
      </c>
      <c r="Z72" s="26">
        <v>486</v>
      </c>
      <c r="AA72" s="30">
        <v>486</v>
      </c>
      <c r="AB72" s="30"/>
      <c r="XFB72" s="4"/>
    </row>
    <row r="73" s="2" customFormat="1" customHeight="1" spans="1:16382">
      <c r="A73" s="14">
        <v>68</v>
      </c>
      <c r="B73" s="16" t="s">
        <v>28</v>
      </c>
      <c r="C73" s="17" t="s">
        <v>29</v>
      </c>
      <c r="D73" s="21" t="s">
        <v>266</v>
      </c>
      <c r="E73" s="80" t="s">
        <v>267</v>
      </c>
      <c r="F73" s="80" t="s">
        <v>267</v>
      </c>
      <c r="G73" s="78" t="s">
        <v>32</v>
      </c>
      <c r="H73" s="20" t="s">
        <v>244</v>
      </c>
      <c r="I73" s="31" t="s">
        <v>268</v>
      </c>
      <c r="J73" s="58" t="s">
        <v>269</v>
      </c>
      <c r="K73" s="50">
        <v>49.196356</v>
      </c>
      <c r="L73" s="50">
        <v>49.196356</v>
      </c>
      <c r="M73" s="50"/>
      <c r="N73" s="50"/>
      <c r="O73" s="50"/>
      <c r="P73" s="50">
        <v>49.196356</v>
      </c>
      <c r="Q73" s="50">
        <v>49.196356</v>
      </c>
      <c r="R73" s="66"/>
      <c r="S73" s="66"/>
      <c r="T73" s="66"/>
      <c r="U73" s="63">
        <f t="shared" si="6"/>
        <v>0</v>
      </c>
      <c r="V73" s="63">
        <f t="shared" si="7"/>
        <v>0</v>
      </c>
      <c r="W73" s="63">
        <f t="shared" si="8"/>
        <v>0</v>
      </c>
      <c r="X73" s="63">
        <f t="shared" si="9"/>
        <v>0</v>
      </c>
      <c r="Y73" s="63">
        <f t="shared" si="10"/>
        <v>0</v>
      </c>
      <c r="Z73" s="26">
        <v>79</v>
      </c>
      <c r="AA73" s="30">
        <v>266</v>
      </c>
      <c r="AB73" s="30"/>
      <c r="XFB73" s="4"/>
    </row>
    <row r="74" s="2" customFormat="1" customHeight="1" spans="1:16382">
      <c r="A74" s="14">
        <v>69</v>
      </c>
      <c r="B74" s="16" t="s">
        <v>28</v>
      </c>
      <c r="C74" s="17" t="s">
        <v>29</v>
      </c>
      <c r="D74" s="21" t="s">
        <v>266</v>
      </c>
      <c r="E74" s="81" t="s">
        <v>270</v>
      </c>
      <c r="F74" s="81" t="s">
        <v>270</v>
      </c>
      <c r="G74" s="78" t="s">
        <v>32</v>
      </c>
      <c r="H74" s="20" t="s">
        <v>244</v>
      </c>
      <c r="I74" s="20" t="s">
        <v>271</v>
      </c>
      <c r="J74" s="31" t="s">
        <v>272</v>
      </c>
      <c r="K74" s="50">
        <v>28.81</v>
      </c>
      <c r="L74" s="50">
        <v>28.81</v>
      </c>
      <c r="M74" s="50"/>
      <c r="N74" s="50"/>
      <c r="O74" s="50"/>
      <c r="P74" s="50">
        <v>28.81</v>
      </c>
      <c r="Q74" s="50">
        <v>28.81</v>
      </c>
      <c r="R74" s="66"/>
      <c r="S74" s="66"/>
      <c r="T74" s="66"/>
      <c r="U74" s="63">
        <f t="shared" si="6"/>
        <v>0</v>
      </c>
      <c r="V74" s="63">
        <f t="shared" si="7"/>
        <v>0</v>
      </c>
      <c r="W74" s="63">
        <f t="shared" si="8"/>
        <v>0</v>
      </c>
      <c r="X74" s="63">
        <f t="shared" si="9"/>
        <v>0</v>
      </c>
      <c r="Y74" s="63">
        <f t="shared" si="10"/>
        <v>0</v>
      </c>
      <c r="Z74" s="26">
        <v>10</v>
      </c>
      <c r="AA74" s="30">
        <v>10</v>
      </c>
      <c r="AB74" s="30"/>
      <c r="XFB74" s="4"/>
    </row>
    <row r="75" s="2" customFormat="1" customHeight="1" spans="1:16382">
      <c r="A75" s="14">
        <v>70</v>
      </c>
      <c r="B75" s="24" t="s">
        <v>186</v>
      </c>
      <c r="C75" s="29" t="s">
        <v>187</v>
      </c>
      <c r="D75" s="21" t="s">
        <v>266</v>
      </c>
      <c r="E75" s="81" t="s">
        <v>273</v>
      </c>
      <c r="F75" s="81" t="s">
        <v>273</v>
      </c>
      <c r="G75" s="78" t="s">
        <v>32</v>
      </c>
      <c r="H75" s="20" t="s">
        <v>244</v>
      </c>
      <c r="I75" s="20" t="s">
        <v>251</v>
      </c>
      <c r="J75" s="58" t="s">
        <v>274</v>
      </c>
      <c r="K75" s="50">
        <v>32</v>
      </c>
      <c r="L75" s="49"/>
      <c r="M75" s="50">
        <v>32</v>
      </c>
      <c r="N75" s="50"/>
      <c r="O75" s="50"/>
      <c r="P75" s="50">
        <v>32</v>
      </c>
      <c r="Q75" s="49"/>
      <c r="R75" s="66">
        <v>32</v>
      </c>
      <c r="S75" s="66"/>
      <c r="T75" s="66"/>
      <c r="U75" s="63">
        <f t="shared" si="6"/>
        <v>0</v>
      </c>
      <c r="V75" s="63">
        <f t="shared" si="7"/>
        <v>0</v>
      </c>
      <c r="W75" s="63">
        <f t="shared" si="8"/>
        <v>0</v>
      </c>
      <c r="X75" s="63">
        <f t="shared" si="9"/>
        <v>0</v>
      </c>
      <c r="Y75" s="63">
        <f t="shared" si="10"/>
        <v>0</v>
      </c>
      <c r="Z75" s="26">
        <v>14</v>
      </c>
      <c r="AA75" s="30">
        <v>14</v>
      </c>
      <c r="AB75" s="72"/>
      <c r="XFB75" s="4"/>
    </row>
    <row r="76" s="2" customFormat="1" customHeight="1" spans="1:16382">
      <c r="A76" s="14">
        <v>71</v>
      </c>
      <c r="B76" s="16" t="s">
        <v>28</v>
      </c>
      <c r="C76" s="17" t="s">
        <v>29</v>
      </c>
      <c r="D76" s="21" t="s">
        <v>266</v>
      </c>
      <c r="E76" s="81" t="s">
        <v>275</v>
      </c>
      <c r="F76" s="81" t="s">
        <v>275</v>
      </c>
      <c r="G76" s="78" t="s">
        <v>32</v>
      </c>
      <c r="H76" s="20" t="s">
        <v>244</v>
      </c>
      <c r="I76" s="20" t="s">
        <v>276</v>
      </c>
      <c r="J76" s="31" t="s">
        <v>277</v>
      </c>
      <c r="K76" s="50">
        <v>45.74</v>
      </c>
      <c r="L76" s="50">
        <v>45.74</v>
      </c>
      <c r="M76" s="50"/>
      <c r="N76" s="50"/>
      <c r="O76" s="50"/>
      <c r="P76" s="50">
        <v>45.74</v>
      </c>
      <c r="Q76" s="50">
        <v>45.74</v>
      </c>
      <c r="R76" s="66"/>
      <c r="S76" s="66"/>
      <c r="T76" s="66"/>
      <c r="U76" s="63">
        <f t="shared" si="6"/>
        <v>0</v>
      </c>
      <c r="V76" s="63">
        <f t="shared" si="7"/>
        <v>0</v>
      </c>
      <c r="W76" s="63">
        <f t="shared" si="8"/>
        <v>0</v>
      </c>
      <c r="X76" s="63">
        <f t="shared" si="9"/>
        <v>0</v>
      </c>
      <c r="Y76" s="63">
        <f t="shared" si="10"/>
        <v>0</v>
      </c>
      <c r="Z76" s="26">
        <v>30</v>
      </c>
      <c r="AA76" s="30">
        <v>178</v>
      </c>
      <c r="AB76" s="30">
        <v>48</v>
      </c>
      <c r="XFB76" s="4"/>
    </row>
    <row r="77" s="2" customFormat="1" customHeight="1" spans="1:16382">
      <c r="A77" s="14">
        <v>72</v>
      </c>
      <c r="B77" s="24" t="s">
        <v>121</v>
      </c>
      <c r="C77" s="29" t="s">
        <v>122</v>
      </c>
      <c r="D77" s="24" t="s">
        <v>123</v>
      </c>
      <c r="E77" s="24" t="s">
        <v>124</v>
      </c>
      <c r="F77" s="24" t="s">
        <v>124</v>
      </c>
      <c r="G77" s="30" t="s">
        <v>32</v>
      </c>
      <c r="H77" s="26" t="s">
        <v>244</v>
      </c>
      <c r="I77" s="30" t="s">
        <v>258</v>
      </c>
      <c r="J77" s="26" t="s">
        <v>278</v>
      </c>
      <c r="K77" s="50">
        <v>6.5</v>
      </c>
      <c r="L77" s="49"/>
      <c r="M77" s="50"/>
      <c r="N77" s="50">
        <v>6.5</v>
      </c>
      <c r="O77" s="50"/>
      <c r="P77" s="50">
        <v>6.5</v>
      </c>
      <c r="Q77" s="49"/>
      <c r="R77" s="66"/>
      <c r="S77" s="66">
        <v>6.5</v>
      </c>
      <c r="T77" s="66"/>
      <c r="U77" s="63">
        <f t="shared" si="6"/>
        <v>0</v>
      </c>
      <c r="V77" s="63">
        <f t="shared" si="7"/>
        <v>0</v>
      </c>
      <c r="W77" s="63">
        <f t="shared" si="8"/>
        <v>0</v>
      </c>
      <c r="X77" s="63">
        <f t="shared" si="9"/>
        <v>0</v>
      </c>
      <c r="Y77" s="63">
        <f t="shared" si="10"/>
        <v>0</v>
      </c>
      <c r="Z77" s="30">
        <v>2</v>
      </c>
      <c r="AA77" s="30">
        <v>6</v>
      </c>
      <c r="AB77" s="30">
        <v>11</v>
      </c>
      <c r="XFB77" s="4"/>
    </row>
    <row r="78" s="2" customFormat="1" customHeight="1" spans="1:16382">
      <c r="A78" s="14">
        <v>73</v>
      </c>
      <c r="B78" s="24" t="s">
        <v>121</v>
      </c>
      <c r="C78" s="29" t="s">
        <v>122</v>
      </c>
      <c r="D78" s="24" t="s">
        <v>123</v>
      </c>
      <c r="E78" s="31" t="s">
        <v>279</v>
      </c>
      <c r="F78" s="24" t="s">
        <v>124</v>
      </c>
      <c r="G78" s="30" t="s">
        <v>32</v>
      </c>
      <c r="H78" s="26" t="s">
        <v>244</v>
      </c>
      <c r="I78" s="30" t="s">
        <v>276</v>
      </c>
      <c r="J78" s="26" t="s">
        <v>280</v>
      </c>
      <c r="K78" s="50">
        <v>9.837284</v>
      </c>
      <c r="L78" s="49"/>
      <c r="M78" s="50"/>
      <c r="N78" s="50">
        <v>9.837284</v>
      </c>
      <c r="O78" s="50"/>
      <c r="P78" s="50">
        <v>9.837284</v>
      </c>
      <c r="Q78" s="49"/>
      <c r="R78" s="66"/>
      <c r="S78" s="66">
        <v>9.837284</v>
      </c>
      <c r="T78" s="66"/>
      <c r="U78" s="63">
        <f t="shared" si="6"/>
        <v>0</v>
      </c>
      <c r="V78" s="63">
        <f t="shared" si="7"/>
        <v>0</v>
      </c>
      <c r="W78" s="63">
        <f t="shared" si="8"/>
        <v>0</v>
      </c>
      <c r="X78" s="63">
        <f t="shared" si="9"/>
        <v>0</v>
      </c>
      <c r="Y78" s="63">
        <f t="shared" si="10"/>
        <v>0</v>
      </c>
      <c r="Z78" s="30">
        <v>163</v>
      </c>
      <c r="AA78" s="30">
        <v>596</v>
      </c>
      <c r="AB78" s="30">
        <v>1032</v>
      </c>
      <c r="XFB78" s="4"/>
    </row>
    <row r="79" s="2" customFormat="1" customHeight="1" spans="1:16382">
      <c r="A79" s="14">
        <v>74</v>
      </c>
      <c r="B79" s="24" t="s">
        <v>121</v>
      </c>
      <c r="C79" s="29" t="s">
        <v>122</v>
      </c>
      <c r="D79" s="24" t="s">
        <v>123</v>
      </c>
      <c r="E79" s="31" t="s">
        <v>281</v>
      </c>
      <c r="F79" s="24" t="s">
        <v>124</v>
      </c>
      <c r="G79" s="30" t="s">
        <v>32</v>
      </c>
      <c r="H79" s="26" t="s">
        <v>244</v>
      </c>
      <c r="I79" s="30" t="s">
        <v>282</v>
      </c>
      <c r="J79" s="26" t="s">
        <v>283</v>
      </c>
      <c r="K79" s="50">
        <v>9.791757</v>
      </c>
      <c r="L79" s="49"/>
      <c r="M79" s="50"/>
      <c r="N79" s="50">
        <v>9.791757</v>
      </c>
      <c r="O79" s="50"/>
      <c r="P79" s="50">
        <v>9.791757</v>
      </c>
      <c r="Q79" s="49"/>
      <c r="R79" s="66"/>
      <c r="S79" s="66">
        <v>9.791757</v>
      </c>
      <c r="T79" s="66"/>
      <c r="U79" s="63">
        <f t="shared" si="6"/>
        <v>0</v>
      </c>
      <c r="V79" s="63">
        <f t="shared" si="7"/>
        <v>0</v>
      </c>
      <c r="W79" s="63">
        <f t="shared" si="8"/>
        <v>0</v>
      </c>
      <c r="X79" s="63">
        <f t="shared" si="9"/>
        <v>0</v>
      </c>
      <c r="Y79" s="63">
        <f t="shared" si="10"/>
        <v>0</v>
      </c>
      <c r="Z79" s="30">
        <v>27</v>
      </c>
      <c r="AA79" s="30">
        <v>75</v>
      </c>
      <c r="AB79" s="30"/>
      <c r="XFB79" s="4"/>
    </row>
    <row r="80" s="2" customFormat="1" customHeight="1" spans="1:16382">
      <c r="A80" s="14">
        <v>75</v>
      </c>
      <c r="B80" s="16" t="s">
        <v>28</v>
      </c>
      <c r="C80" s="17" t="s">
        <v>29</v>
      </c>
      <c r="D80" s="18" t="s">
        <v>30</v>
      </c>
      <c r="E80" s="18" t="s">
        <v>284</v>
      </c>
      <c r="F80" s="18" t="s">
        <v>284</v>
      </c>
      <c r="G80" s="19" t="s">
        <v>32</v>
      </c>
      <c r="H80" s="26" t="s">
        <v>285</v>
      </c>
      <c r="I80" s="26" t="s">
        <v>286</v>
      </c>
      <c r="J80" s="34" t="s">
        <v>287</v>
      </c>
      <c r="K80" s="48">
        <v>37.7058</v>
      </c>
      <c r="L80" s="48">
        <v>37.7058</v>
      </c>
      <c r="M80" s="50"/>
      <c r="N80" s="50"/>
      <c r="O80" s="50"/>
      <c r="P80" s="48">
        <v>37.7058</v>
      </c>
      <c r="Q80" s="48">
        <v>37.7058</v>
      </c>
      <c r="R80" s="66"/>
      <c r="S80" s="66"/>
      <c r="T80" s="66"/>
      <c r="U80" s="63">
        <f t="shared" si="6"/>
        <v>0</v>
      </c>
      <c r="V80" s="63">
        <f t="shared" si="7"/>
        <v>0</v>
      </c>
      <c r="W80" s="63">
        <f t="shared" si="8"/>
        <v>0</v>
      </c>
      <c r="X80" s="63">
        <f t="shared" si="9"/>
        <v>0</v>
      </c>
      <c r="Y80" s="63">
        <f t="shared" si="10"/>
        <v>0</v>
      </c>
      <c r="Z80" s="15">
        <v>466</v>
      </c>
      <c r="AA80" s="15">
        <v>2330</v>
      </c>
      <c r="AB80" s="15"/>
      <c r="XFB80" s="4"/>
    </row>
    <row r="81" s="2" customFormat="1" customHeight="1" spans="1:16382">
      <c r="A81" s="14">
        <v>76</v>
      </c>
      <c r="B81" s="16" t="s">
        <v>28</v>
      </c>
      <c r="C81" s="17" t="s">
        <v>29</v>
      </c>
      <c r="D81" s="18" t="s">
        <v>69</v>
      </c>
      <c r="E81" s="32" t="s">
        <v>288</v>
      </c>
      <c r="F81" s="32" t="s">
        <v>288</v>
      </c>
      <c r="G81" s="19" t="s">
        <v>32</v>
      </c>
      <c r="H81" s="26" t="s">
        <v>285</v>
      </c>
      <c r="I81" s="26" t="s">
        <v>289</v>
      </c>
      <c r="J81" s="34" t="s">
        <v>290</v>
      </c>
      <c r="K81" s="57">
        <v>40.8879</v>
      </c>
      <c r="L81" s="57">
        <v>40.8879</v>
      </c>
      <c r="M81" s="50"/>
      <c r="N81" s="50"/>
      <c r="O81" s="50"/>
      <c r="P81" s="57">
        <v>40.8879</v>
      </c>
      <c r="Q81" s="57">
        <v>40.8879</v>
      </c>
      <c r="R81" s="66"/>
      <c r="S81" s="66"/>
      <c r="T81" s="66"/>
      <c r="U81" s="63">
        <f t="shared" si="6"/>
        <v>0</v>
      </c>
      <c r="V81" s="63">
        <f t="shared" si="7"/>
        <v>0</v>
      </c>
      <c r="W81" s="63">
        <f t="shared" si="8"/>
        <v>0</v>
      </c>
      <c r="X81" s="63">
        <f t="shared" si="9"/>
        <v>0</v>
      </c>
      <c r="Y81" s="63">
        <f t="shared" si="10"/>
        <v>0</v>
      </c>
      <c r="Z81" s="15">
        <v>20</v>
      </c>
      <c r="AA81" s="15">
        <v>77</v>
      </c>
      <c r="AB81" s="72"/>
      <c r="XFB81" s="4"/>
    </row>
    <row r="82" s="2" customFormat="1" customHeight="1" spans="1:16382">
      <c r="A82" s="14">
        <v>77</v>
      </c>
      <c r="B82" s="16" t="s">
        <v>28</v>
      </c>
      <c r="C82" s="17" t="s">
        <v>29</v>
      </c>
      <c r="D82" s="18" t="s">
        <v>69</v>
      </c>
      <c r="E82" s="32" t="s">
        <v>291</v>
      </c>
      <c r="F82" s="32" t="s">
        <v>291</v>
      </c>
      <c r="G82" s="19" t="s">
        <v>32</v>
      </c>
      <c r="H82" s="26" t="s">
        <v>285</v>
      </c>
      <c r="I82" s="26" t="s">
        <v>292</v>
      </c>
      <c r="J82" s="34" t="s">
        <v>293</v>
      </c>
      <c r="K82" s="57">
        <v>5.355</v>
      </c>
      <c r="L82" s="57">
        <v>5.355</v>
      </c>
      <c r="M82" s="50"/>
      <c r="N82" s="50"/>
      <c r="O82" s="50"/>
      <c r="P82" s="57">
        <v>5.355</v>
      </c>
      <c r="Q82" s="57">
        <v>5.355</v>
      </c>
      <c r="R82" s="66"/>
      <c r="S82" s="66"/>
      <c r="T82" s="66"/>
      <c r="U82" s="63">
        <f t="shared" si="6"/>
        <v>0</v>
      </c>
      <c r="V82" s="63">
        <f t="shared" si="7"/>
        <v>0</v>
      </c>
      <c r="W82" s="63">
        <f t="shared" si="8"/>
        <v>0</v>
      </c>
      <c r="X82" s="63">
        <f t="shared" si="9"/>
        <v>0</v>
      </c>
      <c r="Y82" s="63">
        <f t="shared" si="10"/>
        <v>0</v>
      </c>
      <c r="Z82" s="15">
        <v>61</v>
      </c>
      <c r="AA82" s="15">
        <v>167</v>
      </c>
      <c r="AB82" s="15"/>
      <c r="XFB82" s="4"/>
    </row>
    <row r="83" s="2" customFormat="1" customHeight="1" spans="1:16382">
      <c r="A83" s="14">
        <v>78</v>
      </c>
      <c r="B83" s="16" t="s">
        <v>28</v>
      </c>
      <c r="C83" s="17" t="s">
        <v>29</v>
      </c>
      <c r="D83" s="82" t="s">
        <v>294</v>
      </c>
      <c r="E83" s="24" t="s">
        <v>295</v>
      </c>
      <c r="F83" s="24" t="s">
        <v>295</v>
      </c>
      <c r="G83" s="19" t="s">
        <v>32</v>
      </c>
      <c r="H83" s="26" t="s">
        <v>285</v>
      </c>
      <c r="I83" s="26" t="s">
        <v>296</v>
      </c>
      <c r="J83" s="31" t="s">
        <v>297</v>
      </c>
      <c r="K83" s="57">
        <v>123</v>
      </c>
      <c r="L83" s="57">
        <v>123</v>
      </c>
      <c r="M83" s="50"/>
      <c r="N83" s="50"/>
      <c r="O83" s="50"/>
      <c r="P83" s="57">
        <v>123</v>
      </c>
      <c r="Q83" s="57">
        <v>123</v>
      </c>
      <c r="R83" s="66"/>
      <c r="S83" s="66"/>
      <c r="T83" s="66"/>
      <c r="U83" s="63">
        <f t="shared" si="6"/>
        <v>0</v>
      </c>
      <c r="V83" s="63">
        <f t="shared" si="7"/>
        <v>0</v>
      </c>
      <c r="W83" s="63">
        <f t="shared" si="8"/>
        <v>0</v>
      </c>
      <c r="X83" s="63">
        <f t="shared" si="9"/>
        <v>0</v>
      </c>
      <c r="Y83" s="63">
        <f t="shared" si="10"/>
        <v>0</v>
      </c>
      <c r="Z83" s="15">
        <v>270</v>
      </c>
      <c r="AA83" s="15">
        <v>900</v>
      </c>
      <c r="AB83" s="72"/>
      <c r="XFB83" s="4"/>
    </row>
    <row r="84" s="2" customFormat="1" customHeight="1" spans="1:16382">
      <c r="A84" s="14">
        <v>79</v>
      </c>
      <c r="B84" s="24" t="s">
        <v>121</v>
      </c>
      <c r="C84" s="29" t="s">
        <v>122</v>
      </c>
      <c r="D84" s="24" t="s">
        <v>123</v>
      </c>
      <c r="E84" s="24" t="s">
        <v>124</v>
      </c>
      <c r="F84" s="31" t="s">
        <v>298</v>
      </c>
      <c r="G84" s="83" t="s">
        <v>32</v>
      </c>
      <c r="H84" s="26" t="s">
        <v>285</v>
      </c>
      <c r="I84" s="83" t="s">
        <v>299</v>
      </c>
      <c r="J84" s="83" t="s">
        <v>300</v>
      </c>
      <c r="K84" s="50">
        <v>9.999</v>
      </c>
      <c r="L84" s="49"/>
      <c r="M84" s="50"/>
      <c r="N84" s="50">
        <v>9.999</v>
      </c>
      <c r="O84" s="50"/>
      <c r="P84" s="50">
        <v>9.999</v>
      </c>
      <c r="Q84" s="49"/>
      <c r="R84" s="66"/>
      <c r="S84" s="66">
        <v>9.999</v>
      </c>
      <c r="T84" s="66"/>
      <c r="U84" s="63">
        <f t="shared" si="6"/>
        <v>0</v>
      </c>
      <c r="V84" s="63">
        <f t="shared" si="7"/>
        <v>0</v>
      </c>
      <c r="W84" s="63">
        <f t="shared" si="8"/>
        <v>0</v>
      </c>
      <c r="X84" s="63">
        <f t="shared" si="9"/>
        <v>0</v>
      </c>
      <c r="Y84" s="63">
        <f t="shared" si="10"/>
        <v>0</v>
      </c>
      <c r="Z84" s="83">
        <v>81</v>
      </c>
      <c r="AA84" s="83">
        <v>326</v>
      </c>
      <c r="AB84" s="72"/>
      <c r="XFB84" s="4"/>
    </row>
    <row r="85" s="2" customFormat="1" customHeight="1" spans="1:16382">
      <c r="A85" s="14">
        <v>80</v>
      </c>
      <c r="B85" s="16" t="s">
        <v>28</v>
      </c>
      <c r="C85" s="17" t="s">
        <v>29</v>
      </c>
      <c r="D85" s="37" t="s">
        <v>30</v>
      </c>
      <c r="E85" s="32" t="s">
        <v>301</v>
      </c>
      <c r="F85" s="32" t="s">
        <v>301</v>
      </c>
      <c r="G85" s="30" t="s">
        <v>32</v>
      </c>
      <c r="H85" s="38" t="s">
        <v>302</v>
      </c>
      <c r="I85" s="38" t="s">
        <v>303</v>
      </c>
      <c r="J85" s="31" t="s">
        <v>304</v>
      </c>
      <c r="K85" s="48">
        <v>22.5997</v>
      </c>
      <c r="L85" s="48">
        <v>22.5997</v>
      </c>
      <c r="M85" s="50"/>
      <c r="N85" s="50"/>
      <c r="O85" s="50"/>
      <c r="P85" s="48">
        <v>22.5997</v>
      </c>
      <c r="Q85" s="48">
        <v>22.5997</v>
      </c>
      <c r="R85" s="66"/>
      <c r="S85" s="66"/>
      <c r="T85" s="66"/>
      <c r="U85" s="63">
        <f t="shared" si="6"/>
        <v>0</v>
      </c>
      <c r="V85" s="63">
        <f t="shared" si="7"/>
        <v>0</v>
      </c>
      <c r="W85" s="63">
        <f t="shared" si="8"/>
        <v>0</v>
      </c>
      <c r="X85" s="63">
        <f t="shared" si="9"/>
        <v>0</v>
      </c>
      <c r="Y85" s="63">
        <f t="shared" si="10"/>
        <v>0</v>
      </c>
      <c r="Z85" s="30">
        <v>2574</v>
      </c>
      <c r="AA85" s="30">
        <v>9127</v>
      </c>
      <c r="AB85" s="72"/>
      <c r="XFB85" s="4"/>
    </row>
    <row r="86" s="2" customFormat="1" customHeight="1" spans="1:16382">
      <c r="A86" s="14">
        <v>81</v>
      </c>
      <c r="B86" s="16" t="s">
        <v>28</v>
      </c>
      <c r="C86" s="17" t="s">
        <v>29</v>
      </c>
      <c r="D86" s="21" t="s">
        <v>58</v>
      </c>
      <c r="E86" s="24" t="s">
        <v>305</v>
      </c>
      <c r="F86" s="24" t="s">
        <v>305</v>
      </c>
      <c r="G86" s="30" t="s">
        <v>32</v>
      </c>
      <c r="H86" s="38" t="s">
        <v>302</v>
      </c>
      <c r="I86" s="38" t="s">
        <v>303</v>
      </c>
      <c r="J86" s="34" t="s">
        <v>306</v>
      </c>
      <c r="K86" s="50">
        <v>290.66781</v>
      </c>
      <c r="L86" s="50">
        <v>290.66781</v>
      </c>
      <c r="M86" s="50"/>
      <c r="N86" s="50"/>
      <c r="O86" s="50"/>
      <c r="P86" s="50">
        <v>290.66781</v>
      </c>
      <c r="Q86" s="50">
        <v>290.66781</v>
      </c>
      <c r="R86" s="66"/>
      <c r="S86" s="66"/>
      <c r="T86" s="66"/>
      <c r="U86" s="63">
        <f t="shared" si="6"/>
        <v>0</v>
      </c>
      <c r="V86" s="63">
        <f t="shared" si="7"/>
        <v>0</v>
      </c>
      <c r="W86" s="63">
        <f t="shared" si="8"/>
        <v>0</v>
      </c>
      <c r="X86" s="63">
        <f t="shared" si="9"/>
        <v>0</v>
      </c>
      <c r="Y86" s="63">
        <f t="shared" si="10"/>
        <v>0</v>
      </c>
      <c r="Z86" s="30">
        <v>1563</v>
      </c>
      <c r="AA86" s="30">
        <v>5626</v>
      </c>
      <c r="AB86" s="26" t="s">
        <v>307</v>
      </c>
      <c r="XFB86" s="4"/>
    </row>
    <row r="87" s="2" customFormat="1" customHeight="1" spans="1:16382">
      <c r="A87" s="14">
        <v>82</v>
      </c>
      <c r="B87" s="24" t="s">
        <v>186</v>
      </c>
      <c r="C87" s="29" t="s">
        <v>187</v>
      </c>
      <c r="D87" s="37" t="s">
        <v>30</v>
      </c>
      <c r="E87" s="32" t="s">
        <v>308</v>
      </c>
      <c r="F87" s="32" t="s">
        <v>308</v>
      </c>
      <c r="G87" s="30" t="s">
        <v>32</v>
      </c>
      <c r="H87" s="26" t="s">
        <v>309</v>
      </c>
      <c r="I87" s="89" t="s">
        <v>310</v>
      </c>
      <c r="J87" s="89" t="s">
        <v>287</v>
      </c>
      <c r="K87" s="48">
        <v>10.17</v>
      </c>
      <c r="L87" s="49"/>
      <c r="M87" s="48">
        <v>10.17</v>
      </c>
      <c r="N87" s="50"/>
      <c r="O87" s="50"/>
      <c r="P87" s="48">
        <v>10.17</v>
      </c>
      <c r="Q87" s="49"/>
      <c r="R87" s="64">
        <v>10.17</v>
      </c>
      <c r="S87" s="66"/>
      <c r="T87" s="66"/>
      <c r="U87" s="63">
        <f t="shared" si="6"/>
        <v>0</v>
      </c>
      <c r="V87" s="63">
        <f t="shared" si="7"/>
        <v>0</v>
      </c>
      <c r="W87" s="63">
        <f t="shared" si="8"/>
        <v>0</v>
      </c>
      <c r="X87" s="63">
        <f t="shared" si="9"/>
        <v>0</v>
      </c>
      <c r="Y87" s="63">
        <f t="shared" si="10"/>
        <v>0</v>
      </c>
      <c r="Z87" s="15">
        <v>185</v>
      </c>
      <c r="AA87" s="15">
        <v>425</v>
      </c>
      <c r="AB87" s="72"/>
      <c r="XFB87" s="4"/>
    </row>
    <row r="88" s="2" customFormat="1" customHeight="1" spans="1:16382">
      <c r="A88" s="14">
        <v>83</v>
      </c>
      <c r="B88" s="16" t="s">
        <v>28</v>
      </c>
      <c r="C88" s="17" t="s">
        <v>29</v>
      </c>
      <c r="D88" s="32" t="s">
        <v>69</v>
      </c>
      <c r="E88" s="18" t="s">
        <v>311</v>
      </c>
      <c r="F88" s="18" t="s">
        <v>311</v>
      </c>
      <c r="G88" s="38" t="s">
        <v>32</v>
      </c>
      <c r="H88" s="26" t="s">
        <v>309</v>
      </c>
      <c r="I88" s="89" t="s">
        <v>312</v>
      </c>
      <c r="J88" s="89" t="s">
        <v>313</v>
      </c>
      <c r="K88" s="48">
        <v>40</v>
      </c>
      <c r="L88" s="48">
        <v>40</v>
      </c>
      <c r="M88" s="50"/>
      <c r="N88" s="50"/>
      <c r="O88" s="50"/>
      <c r="P88" s="48">
        <v>40</v>
      </c>
      <c r="Q88" s="48">
        <v>40</v>
      </c>
      <c r="R88" s="66"/>
      <c r="S88" s="66"/>
      <c r="T88" s="66"/>
      <c r="U88" s="63">
        <f t="shared" si="6"/>
        <v>0</v>
      </c>
      <c r="V88" s="63">
        <f t="shared" si="7"/>
        <v>0</v>
      </c>
      <c r="W88" s="63">
        <f t="shared" si="8"/>
        <v>0</v>
      </c>
      <c r="X88" s="63">
        <f t="shared" si="9"/>
        <v>0</v>
      </c>
      <c r="Y88" s="63">
        <f t="shared" si="10"/>
        <v>0</v>
      </c>
      <c r="Z88" s="15">
        <v>20</v>
      </c>
      <c r="AA88" s="15">
        <v>95</v>
      </c>
      <c r="AB88" s="15"/>
      <c r="XFB88" s="4"/>
    </row>
    <row r="89" s="2" customFormat="1" customHeight="1" spans="1:16382">
      <c r="A89" s="14">
        <v>84</v>
      </c>
      <c r="B89" s="16" t="s">
        <v>28</v>
      </c>
      <c r="C89" s="17" t="s">
        <v>29</v>
      </c>
      <c r="D89" s="21" t="s">
        <v>314</v>
      </c>
      <c r="E89" s="84" t="s">
        <v>315</v>
      </c>
      <c r="F89" s="84" t="s">
        <v>315</v>
      </c>
      <c r="G89" s="30" t="s">
        <v>32</v>
      </c>
      <c r="H89" s="26" t="s">
        <v>309</v>
      </c>
      <c r="I89" s="89" t="s">
        <v>316</v>
      </c>
      <c r="J89" s="89" t="s">
        <v>317</v>
      </c>
      <c r="K89" s="59">
        <v>48.75</v>
      </c>
      <c r="L89" s="59">
        <v>48.75</v>
      </c>
      <c r="M89" s="50"/>
      <c r="N89" s="50"/>
      <c r="O89" s="50"/>
      <c r="P89" s="59">
        <v>48.75</v>
      </c>
      <c r="Q89" s="59">
        <v>48.75</v>
      </c>
      <c r="R89" s="66"/>
      <c r="S89" s="66"/>
      <c r="T89" s="66"/>
      <c r="U89" s="63">
        <f t="shared" si="6"/>
        <v>0</v>
      </c>
      <c r="V89" s="63">
        <f t="shared" si="7"/>
        <v>0</v>
      </c>
      <c r="W89" s="63">
        <f t="shared" si="8"/>
        <v>0</v>
      </c>
      <c r="X89" s="63">
        <f t="shared" si="9"/>
        <v>0</v>
      </c>
      <c r="Y89" s="63">
        <f t="shared" si="10"/>
        <v>0</v>
      </c>
      <c r="Z89" s="47">
        <v>72</v>
      </c>
      <c r="AA89" s="47">
        <v>247</v>
      </c>
      <c r="AB89" s="15"/>
      <c r="XFB89" s="4"/>
    </row>
    <row r="90" s="2" customFormat="1" customHeight="1" spans="1:16382">
      <c r="A90" s="14">
        <v>85</v>
      </c>
      <c r="B90" s="16" t="s">
        <v>28</v>
      </c>
      <c r="C90" s="17" t="s">
        <v>29</v>
      </c>
      <c r="D90" s="21" t="s">
        <v>314</v>
      </c>
      <c r="E90" s="84" t="s">
        <v>318</v>
      </c>
      <c r="F90" s="84" t="s">
        <v>318</v>
      </c>
      <c r="G90" s="30" t="s">
        <v>32</v>
      </c>
      <c r="H90" s="26" t="s">
        <v>309</v>
      </c>
      <c r="I90" s="89" t="s">
        <v>319</v>
      </c>
      <c r="J90" s="89" t="s">
        <v>320</v>
      </c>
      <c r="K90" s="59">
        <v>49.725</v>
      </c>
      <c r="L90" s="59">
        <v>49.725</v>
      </c>
      <c r="M90" s="50"/>
      <c r="N90" s="50"/>
      <c r="O90" s="50"/>
      <c r="P90" s="59">
        <v>49.725</v>
      </c>
      <c r="Q90" s="59">
        <v>49.725</v>
      </c>
      <c r="R90" s="66"/>
      <c r="S90" s="66"/>
      <c r="T90" s="66"/>
      <c r="U90" s="63">
        <f t="shared" si="6"/>
        <v>0</v>
      </c>
      <c r="V90" s="63">
        <f t="shared" si="7"/>
        <v>0</v>
      </c>
      <c r="W90" s="63">
        <f t="shared" si="8"/>
        <v>0</v>
      </c>
      <c r="X90" s="63">
        <f t="shared" si="9"/>
        <v>0</v>
      </c>
      <c r="Y90" s="63">
        <f t="shared" si="10"/>
        <v>0</v>
      </c>
      <c r="Z90" s="47">
        <v>60</v>
      </c>
      <c r="AA90" s="47">
        <v>310</v>
      </c>
      <c r="AB90" s="15"/>
      <c r="XFB90" s="4"/>
    </row>
    <row r="91" s="2" customFormat="1" customHeight="1" spans="1:16382">
      <c r="A91" s="14">
        <v>86</v>
      </c>
      <c r="B91" s="16" t="s">
        <v>28</v>
      </c>
      <c r="C91" s="17" t="s">
        <v>29</v>
      </c>
      <c r="D91" s="21" t="s">
        <v>314</v>
      </c>
      <c r="E91" s="84" t="s">
        <v>321</v>
      </c>
      <c r="F91" s="84" t="s">
        <v>321</v>
      </c>
      <c r="G91" s="30" t="s">
        <v>32</v>
      </c>
      <c r="H91" s="26" t="s">
        <v>309</v>
      </c>
      <c r="I91" s="89" t="s">
        <v>312</v>
      </c>
      <c r="J91" s="89" t="s">
        <v>322</v>
      </c>
      <c r="K91" s="59">
        <v>43.92</v>
      </c>
      <c r="L91" s="59">
        <v>43.92</v>
      </c>
      <c r="M91" s="50"/>
      <c r="N91" s="50"/>
      <c r="O91" s="50"/>
      <c r="P91" s="59">
        <v>43.92</v>
      </c>
      <c r="Q91" s="59">
        <v>43.92</v>
      </c>
      <c r="R91" s="66"/>
      <c r="S91" s="66"/>
      <c r="T91" s="66"/>
      <c r="U91" s="63">
        <f t="shared" si="6"/>
        <v>0</v>
      </c>
      <c r="V91" s="63">
        <f t="shared" si="7"/>
        <v>0</v>
      </c>
      <c r="W91" s="63">
        <f t="shared" si="8"/>
        <v>0</v>
      </c>
      <c r="X91" s="63">
        <f t="shared" si="9"/>
        <v>0</v>
      </c>
      <c r="Y91" s="63">
        <f t="shared" si="10"/>
        <v>0</v>
      </c>
      <c r="Z91" s="47">
        <v>64</v>
      </c>
      <c r="AA91" s="47">
        <v>191</v>
      </c>
      <c r="AB91" s="15"/>
      <c r="XFB91" s="4"/>
    </row>
    <row r="92" s="2" customFormat="1" customHeight="1" spans="1:16382">
      <c r="A92" s="14">
        <v>87</v>
      </c>
      <c r="B92" s="16" t="s">
        <v>28</v>
      </c>
      <c r="C92" s="17" t="s">
        <v>29</v>
      </c>
      <c r="D92" s="21" t="s">
        <v>314</v>
      </c>
      <c r="E92" s="84" t="s">
        <v>323</v>
      </c>
      <c r="F92" s="84" t="s">
        <v>323</v>
      </c>
      <c r="G92" s="30" t="s">
        <v>32</v>
      </c>
      <c r="H92" s="26" t="s">
        <v>309</v>
      </c>
      <c r="I92" s="89" t="s">
        <v>324</v>
      </c>
      <c r="J92" s="89" t="s">
        <v>325</v>
      </c>
      <c r="K92" s="59">
        <v>31.458</v>
      </c>
      <c r="L92" s="59">
        <v>31.458</v>
      </c>
      <c r="M92" s="50"/>
      <c r="N92" s="50"/>
      <c r="O92" s="50"/>
      <c r="P92" s="59">
        <v>31.458</v>
      </c>
      <c r="Q92" s="59">
        <v>31.458</v>
      </c>
      <c r="R92" s="66"/>
      <c r="S92" s="66"/>
      <c r="T92" s="66"/>
      <c r="U92" s="63">
        <f t="shared" si="6"/>
        <v>0</v>
      </c>
      <c r="V92" s="63">
        <f t="shared" si="7"/>
        <v>0</v>
      </c>
      <c r="W92" s="63">
        <f t="shared" si="8"/>
        <v>0</v>
      </c>
      <c r="X92" s="63">
        <f t="shared" si="9"/>
        <v>0</v>
      </c>
      <c r="Y92" s="63">
        <f t="shared" si="10"/>
        <v>0</v>
      </c>
      <c r="Z92" s="15">
        <v>90</v>
      </c>
      <c r="AA92" s="15">
        <v>320</v>
      </c>
      <c r="AB92" s="15"/>
      <c r="XFB92" s="4"/>
    </row>
    <row r="93" s="2" customFormat="1" customHeight="1" spans="1:16382">
      <c r="A93" s="14">
        <v>88</v>
      </c>
      <c r="B93" s="16" t="s">
        <v>28</v>
      </c>
      <c r="C93" s="17" t="s">
        <v>29</v>
      </c>
      <c r="D93" s="21" t="s">
        <v>314</v>
      </c>
      <c r="E93" s="84" t="s">
        <v>326</v>
      </c>
      <c r="F93" s="84" t="s">
        <v>326</v>
      </c>
      <c r="G93" s="30" t="s">
        <v>32</v>
      </c>
      <c r="H93" s="26" t="s">
        <v>309</v>
      </c>
      <c r="I93" s="38" t="s">
        <v>312</v>
      </c>
      <c r="J93" s="38" t="s">
        <v>327</v>
      </c>
      <c r="K93" s="59">
        <v>70.2</v>
      </c>
      <c r="L93" s="59">
        <v>70.2</v>
      </c>
      <c r="M93" s="50"/>
      <c r="N93" s="50"/>
      <c r="O93" s="50"/>
      <c r="P93" s="59">
        <v>70.2</v>
      </c>
      <c r="Q93" s="59">
        <v>70.2</v>
      </c>
      <c r="R93" s="66"/>
      <c r="S93" s="66"/>
      <c r="T93" s="66"/>
      <c r="U93" s="63">
        <f t="shared" si="6"/>
        <v>0</v>
      </c>
      <c r="V93" s="63">
        <f t="shared" si="7"/>
        <v>0</v>
      </c>
      <c r="W93" s="63">
        <f t="shared" si="8"/>
        <v>0</v>
      </c>
      <c r="X93" s="63">
        <f t="shared" si="9"/>
        <v>0</v>
      </c>
      <c r="Y93" s="63">
        <f t="shared" si="10"/>
        <v>0</v>
      </c>
      <c r="Z93" s="47">
        <v>20</v>
      </c>
      <c r="AA93" s="47">
        <v>76</v>
      </c>
      <c r="AB93" s="72"/>
      <c r="XFB93" s="4"/>
    </row>
    <row r="94" s="2" customFormat="1" customHeight="1" spans="1:16382">
      <c r="A94" s="14">
        <v>89</v>
      </c>
      <c r="B94" s="16" t="s">
        <v>28</v>
      </c>
      <c r="C94" s="17" t="s">
        <v>29</v>
      </c>
      <c r="D94" s="21" t="s">
        <v>314</v>
      </c>
      <c r="E94" s="84" t="s">
        <v>328</v>
      </c>
      <c r="F94" s="84" t="s">
        <v>328</v>
      </c>
      <c r="G94" s="30" t="s">
        <v>32</v>
      </c>
      <c r="H94" s="26" t="s">
        <v>309</v>
      </c>
      <c r="I94" s="90" t="s">
        <v>329</v>
      </c>
      <c r="J94" s="25" t="s">
        <v>330</v>
      </c>
      <c r="K94" s="59">
        <v>70.2375</v>
      </c>
      <c r="L94" s="59">
        <v>70.2375</v>
      </c>
      <c r="M94" s="50"/>
      <c r="N94" s="50"/>
      <c r="O94" s="50"/>
      <c r="P94" s="59">
        <v>70.2375</v>
      </c>
      <c r="Q94" s="59">
        <v>70.2375</v>
      </c>
      <c r="R94" s="66"/>
      <c r="S94" s="66"/>
      <c r="T94" s="66"/>
      <c r="U94" s="63">
        <f t="shared" si="6"/>
        <v>0</v>
      </c>
      <c r="V94" s="63">
        <f t="shared" si="7"/>
        <v>0</v>
      </c>
      <c r="W94" s="63">
        <f t="shared" si="8"/>
        <v>0</v>
      </c>
      <c r="X94" s="63">
        <f t="shared" si="9"/>
        <v>0</v>
      </c>
      <c r="Y94" s="63">
        <f t="shared" si="10"/>
        <v>0</v>
      </c>
      <c r="Z94" s="47">
        <v>20</v>
      </c>
      <c r="AA94" s="47">
        <v>85</v>
      </c>
      <c r="AB94" s="72"/>
      <c r="XFB94" s="4"/>
    </row>
    <row r="95" s="2" customFormat="1" customHeight="1" spans="1:16382">
      <c r="A95" s="14">
        <v>90</v>
      </c>
      <c r="B95" s="16" t="s">
        <v>28</v>
      </c>
      <c r="C95" s="17" t="s">
        <v>29</v>
      </c>
      <c r="D95" s="21" t="s">
        <v>314</v>
      </c>
      <c r="E95" s="84" t="s">
        <v>331</v>
      </c>
      <c r="F95" s="84" t="s">
        <v>331</v>
      </c>
      <c r="G95" s="30" t="s">
        <v>32</v>
      </c>
      <c r="H95" s="26" t="s">
        <v>309</v>
      </c>
      <c r="I95" s="38" t="s">
        <v>332</v>
      </c>
      <c r="J95" s="38" t="s">
        <v>333</v>
      </c>
      <c r="K95" s="59">
        <v>48.8</v>
      </c>
      <c r="L95" s="59">
        <v>48.8</v>
      </c>
      <c r="M95" s="50"/>
      <c r="N95" s="50"/>
      <c r="O95" s="50"/>
      <c r="P95" s="59">
        <v>48.8</v>
      </c>
      <c r="Q95" s="59">
        <v>48.8</v>
      </c>
      <c r="R95" s="66"/>
      <c r="S95" s="66"/>
      <c r="T95" s="66"/>
      <c r="U95" s="63">
        <f t="shared" si="6"/>
        <v>0</v>
      </c>
      <c r="V95" s="63">
        <f t="shared" si="7"/>
        <v>0</v>
      </c>
      <c r="W95" s="63">
        <f t="shared" si="8"/>
        <v>0</v>
      </c>
      <c r="X95" s="63">
        <f t="shared" si="9"/>
        <v>0</v>
      </c>
      <c r="Y95" s="63">
        <f t="shared" si="10"/>
        <v>0</v>
      </c>
      <c r="Z95" s="47">
        <v>99</v>
      </c>
      <c r="AA95" s="47">
        <v>316</v>
      </c>
      <c r="AB95" s="72"/>
      <c r="XFB95" s="4"/>
    </row>
    <row r="96" s="2" customFormat="1" customHeight="1" spans="1:16382">
      <c r="A96" s="14">
        <v>91</v>
      </c>
      <c r="B96" s="16" t="s">
        <v>28</v>
      </c>
      <c r="C96" s="17" t="s">
        <v>29</v>
      </c>
      <c r="D96" s="21" t="s">
        <v>314</v>
      </c>
      <c r="E96" s="84" t="s">
        <v>334</v>
      </c>
      <c r="F96" s="84" t="s">
        <v>334</v>
      </c>
      <c r="G96" s="30" t="s">
        <v>32</v>
      </c>
      <c r="H96" s="26" t="s">
        <v>309</v>
      </c>
      <c r="I96" s="38" t="s">
        <v>335</v>
      </c>
      <c r="J96" s="38" t="s">
        <v>336</v>
      </c>
      <c r="K96" s="59">
        <v>24.375</v>
      </c>
      <c r="L96" s="59">
        <v>24.375</v>
      </c>
      <c r="M96" s="50"/>
      <c r="N96" s="50"/>
      <c r="O96" s="50"/>
      <c r="P96" s="59">
        <v>24.375</v>
      </c>
      <c r="Q96" s="59">
        <v>24.375</v>
      </c>
      <c r="R96" s="66"/>
      <c r="S96" s="66"/>
      <c r="T96" s="66"/>
      <c r="U96" s="63">
        <f t="shared" si="6"/>
        <v>0</v>
      </c>
      <c r="V96" s="63">
        <f t="shared" si="7"/>
        <v>0</v>
      </c>
      <c r="W96" s="63">
        <f t="shared" si="8"/>
        <v>0</v>
      </c>
      <c r="X96" s="63">
        <f t="shared" si="9"/>
        <v>0</v>
      </c>
      <c r="Y96" s="63">
        <f t="shared" si="10"/>
        <v>0</v>
      </c>
      <c r="Z96" s="47">
        <v>100</v>
      </c>
      <c r="AA96" s="47">
        <v>320</v>
      </c>
      <c r="AB96" s="72"/>
      <c r="XFB96" s="4"/>
    </row>
    <row r="97" s="2" customFormat="1" customHeight="1" spans="1:16382">
      <c r="A97" s="14">
        <v>92</v>
      </c>
      <c r="B97" s="16" t="s">
        <v>28</v>
      </c>
      <c r="C97" s="17" t="s">
        <v>29</v>
      </c>
      <c r="D97" s="21" t="s">
        <v>314</v>
      </c>
      <c r="E97" s="84" t="s">
        <v>337</v>
      </c>
      <c r="F97" s="84" t="s">
        <v>337</v>
      </c>
      <c r="G97" s="30" t="s">
        <v>32</v>
      </c>
      <c r="H97" s="26" t="s">
        <v>309</v>
      </c>
      <c r="I97" s="38" t="s">
        <v>329</v>
      </c>
      <c r="J97" s="38" t="s">
        <v>338</v>
      </c>
      <c r="K97" s="59">
        <v>48.8</v>
      </c>
      <c r="L97" s="59">
        <v>48.8</v>
      </c>
      <c r="M97" s="50"/>
      <c r="N97" s="50"/>
      <c r="O97" s="50"/>
      <c r="P97" s="59">
        <v>48.8</v>
      </c>
      <c r="Q97" s="59">
        <v>48.8</v>
      </c>
      <c r="R97" s="66"/>
      <c r="S97" s="66"/>
      <c r="T97" s="66"/>
      <c r="U97" s="63">
        <f t="shared" si="6"/>
        <v>0</v>
      </c>
      <c r="V97" s="63">
        <f t="shared" si="7"/>
        <v>0</v>
      </c>
      <c r="W97" s="63">
        <f t="shared" si="8"/>
        <v>0</v>
      </c>
      <c r="X97" s="63">
        <f t="shared" si="9"/>
        <v>0</v>
      </c>
      <c r="Y97" s="63">
        <f t="shared" si="10"/>
        <v>0</v>
      </c>
      <c r="Z97" s="47">
        <v>83</v>
      </c>
      <c r="AA97" s="47">
        <v>283</v>
      </c>
      <c r="AB97" s="72"/>
      <c r="XFB97" s="4"/>
    </row>
    <row r="98" s="2" customFormat="1" customHeight="1" spans="1:16382">
      <c r="A98" s="14">
        <v>93</v>
      </c>
      <c r="B98" s="16" t="s">
        <v>28</v>
      </c>
      <c r="C98" s="17" t="s">
        <v>29</v>
      </c>
      <c r="D98" s="21" t="s">
        <v>314</v>
      </c>
      <c r="E98" s="84" t="s">
        <v>339</v>
      </c>
      <c r="F98" s="84" t="s">
        <v>339</v>
      </c>
      <c r="G98" s="30" t="s">
        <v>32</v>
      </c>
      <c r="H98" s="26" t="s">
        <v>309</v>
      </c>
      <c r="I98" s="38" t="s">
        <v>340</v>
      </c>
      <c r="J98" s="38" t="s">
        <v>341</v>
      </c>
      <c r="K98" s="59">
        <v>48.8</v>
      </c>
      <c r="L98" s="59">
        <v>48.8</v>
      </c>
      <c r="M98" s="50"/>
      <c r="N98" s="50"/>
      <c r="O98" s="50"/>
      <c r="P98" s="59">
        <v>48.8</v>
      </c>
      <c r="Q98" s="59">
        <v>48.8</v>
      </c>
      <c r="R98" s="66"/>
      <c r="S98" s="66"/>
      <c r="T98" s="66"/>
      <c r="U98" s="63">
        <f t="shared" si="6"/>
        <v>0</v>
      </c>
      <c r="V98" s="63">
        <f t="shared" si="7"/>
        <v>0</v>
      </c>
      <c r="W98" s="63">
        <f t="shared" si="8"/>
        <v>0</v>
      </c>
      <c r="X98" s="63">
        <f t="shared" si="9"/>
        <v>0</v>
      </c>
      <c r="Y98" s="63">
        <f t="shared" si="10"/>
        <v>0</v>
      </c>
      <c r="Z98" s="47">
        <v>42</v>
      </c>
      <c r="AA98" s="47">
        <v>141</v>
      </c>
      <c r="AB98" s="72"/>
      <c r="XFB98" s="4"/>
    </row>
    <row r="99" s="2" customFormat="1" customHeight="1" spans="1:16382">
      <c r="A99" s="14">
        <v>94</v>
      </c>
      <c r="B99" s="16" t="s">
        <v>28</v>
      </c>
      <c r="C99" s="17" t="s">
        <v>29</v>
      </c>
      <c r="D99" s="21" t="s">
        <v>342</v>
      </c>
      <c r="E99" s="24" t="s">
        <v>343</v>
      </c>
      <c r="F99" s="24" t="s">
        <v>343</v>
      </c>
      <c r="G99" s="30" t="s">
        <v>32</v>
      </c>
      <c r="H99" s="26" t="s">
        <v>309</v>
      </c>
      <c r="I99" s="31" t="s">
        <v>344</v>
      </c>
      <c r="J99" s="26" t="s">
        <v>345</v>
      </c>
      <c r="K99" s="49">
        <v>70.644</v>
      </c>
      <c r="L99" s="49">
        <v>70.644</v>
      </c>
      <c r="M99" s="50"/>
      <c r="N99" s="50"/>
      <c r="O99" s="50"/>
      <c r="P99" s="49">
        <v>70.644</v>
      </c>
      <c r="Q99" s="49">
        <v>70.644</v>
      </c>
      <c r="R99" s="66"/>
      <c r="S99" s="66"/>
      <c r="T99" s="66"/>
      <c r="U99" s="63">
        <f t="shared" si="6"/>
        <v>0</v>
      </c>
      <c r="V99" s="63">
        <f t="shared" si="7"/>
        <v>0</v>
      </c>
      <c r="W99" s="63">
        <f t="shared" si="8"/>
        <v>0</v>
      </c>
      <c r="X99" s="63">
        <f t="shared" si="9"/>
        <v>0</v>
      </c>
      <c r="Y99" s="63">
        <f t="shared" si="10"/>
        <v>0</v>
      </c>
      <c r="Z99" s="47">
        <v>68</v>
      </c>
      <c r="AA99" s="47">
        <v>258</v>
      </c>
      <c r="AB99" s="15"/>
      <c r="XFB99" s="4"/>
    </row>
    <row r="100" s="2" customFormat="1" customHeight="1" spans="1:16382">
      <c r="A100" s="14">
        <v>95</v>
      </c>
      <c r="B100" s="24" t="s">
        <v>186</v>
      </c>
      <c r="C100" s="29" t="s">
        <v>187</v>
      </c>
      <c r="D100" s="37" t="s">
        <v>30</v>
      </c>
      <c r="E100" s="32" t="s">
        <v>346</v>
      </c>
      <c r="F100" s="32" t="s">
        <v>346</v>
      </c>
      <c r="G100" s="19" t="s">
        <v>32</v>
      </c>
      <c r="H100" s="26" t="s">
        <v>347</v>
      </c>
      <c r="I100" s="26" t="s">
        <v>348</v>
      </c>
      <c r="J100" s="26" t="s">
        <v>349</v>
      </c>
      <c r="K100" s="48">
        <v>37.737</v>
      </c>
      <c r="L100" s="49"/>
      <c r="M100" s="48">
        <v>37.737</v>
      </c>
      <c r="N100" s="50"/>
      <c r="O100" s="50"/>
      <c r="P100" s="48">
        <v>37.737</v>
      </c>
      <c r="Q100" s="49"/>
      <c r="R100" s="64">
        <v>37.737</v>
      </c>
      <c r="S100" s="66"/>
      <c r="T100" s="66"/>
      <c r="U100" s="63">
        <f t="shared" si="6"/>
        <v>0</v>
      </c>
      <c r="V100" s="63">
        <f t="shared" si="7"/>
        <v>0</v>
      </c>
      <c r="W100" s="63">
        <f t="shared" si="8"/>
        <v>0</v>
      </c>
      <c r="X100" s="63">
        <f t="shared" si="9"/>
        <v>0</v>
      </c>
      <c r="Y100" s="63">
        <f t="shared" si="10"/>
        <v>0</v>
      </c>
      <c r="Z100" s="72">
        <v>179</v>
      </c>
      <c r="AA100" s="72">
        <v>631</v>
      </c>
      <c r="AB100" s="72"/>
      <c r="XFB100" s="4"/>
    </row>
    <row r="101" s="2" customFormat="1" customHeight="1" spans="1:16382">
      <c r="A101" s="14">
        <v>96</v>
      </c>
      <c r="B101" s="16" t="s">
        <v>28</v>
      </c>
      <c r="C101" s="17" t="s">
        <v>29</v>
      </c>
      <c r="D101" s="32" t="s">
        <v>69</v>
      </c>
      <c r="E101" s="85" t="s">
        <v>350</v>
      </c>
      <c r="F101" s="85" t="s">
        <v>350</v>
      </c>
      <c r="G101" s="19" t="s">
        <v>32</v>
      </c>
      <c r="H101" s="26" t="s">
        <v>347</v>
      </c>
      <c r="I101" s="26" t="s">
        <v>351</v>
      </c>
      <c r="J101" s="34" t="s">
        <v>352</v>
      </c>
      <c r="K101" s="57">
        <v>26.781792</v>
      </c>
      <c r="L101" s="57">
        <v>26.781792</v>
      </c>
      <c r="M101" s="50"/>
      <c r="N101" s="50"/>
      <c r="O101" s="50"/>
      <c r="P101" s="57">
        <v>26.781792</v>
      </c>
      <c r="Q101" s="57">
        <v>26.781792</v>
      </c>
      <c r="R101" s="66"/>
      <c r="S101" s="66"/>
      <c r="T101" s="66"/>
      <c r="U101" s="63">
        <f t="shared" si="6"/>
        <v>0</v>
      </c>
      <c r="V101" s="63">
        <f t="shared" si="7"/>
        <v>0</v>
      </c>
      <c r="W101" s="63">
        <f t="shared" si="8"/>
        <v>0</v>
      </c>
      <c r="X101" s="63">
        <f t="shared" si="9"/>
        <v>0</v>
      </c>
      <c r="Y101" s="63">
        <f t="shared" si="10"/>
        <v>0</v>
      </c>
      <c r="Z101" s="72">
        <v>12</v>
      </c>
      <c r="AA101" s="72">
        <v>37</v>
      </c>
      <c r="AB101" s="72"/>
      <c r="XFB101" s="4"/>
    </row>
    <row r="102" s="2" customFormat="1" customHeight="1" spans="1:16382">
      <c r="A102" s="14">
        <v>97</v>
      </c>
      <c r="B102" s="24" t="s">
        <v>186</v>
      </c>
      <c r="C102" s="29" t="s">
        <v>187</v>
      </c>
      <c r="D102" s="32" t="s">
        <v>69</v>
      </c>
      <c r="E102" s="85" t="s">
        <v>353</v>
      </c>
      <c r="F102" s="85" t="s">
        <v>353</v>
      </c>
      <c r="G102" s="19" t="s">
        <v>32</v>
      </c>
      <c r="H102" s="26" t="s">
        <v>347</v>
      </c>
      <c r="I102" s="26" t="s">
        <v>354</v>
      </c>
      <c r="J102" s="34" t="s">
        <v>355</v>
      </c>
      <c r="K102" s="57">
        <v>16.08</v>
      </c>
      <c r="L102" s="49"/>
      <c r="M102" s="57">
        <v>16.08</v>
      </c>
      <c r="N102" s="50"/>
      <c r="O102" s="50"/>
      <c r="P102" s="57">
        <v>16.08</v>
      </c>
      <c r="Q102" s="49"/>
      <c r="R102" s="69">
        <v>16.08</v>
      </c>
      <c r="S102" s="66"/>
      <c r="T102" s="66"/>
      <c r="U102" s="63">
        <f t="shared" si="6"/>
        <v>0</v>
      </c>
      <c r="V102" s="63">
        <f t="shared" si="7"/>
        <v>0</v>
      </c>
      <c r="W102" s="63">
        <f t="shared" si="8"/>
        <v>0</v>
      </c>
      <c r="X102" s="63">
        <f t="shared" si="9"/>
        <v>0</v>
      </c>
      <c r="Y102" s="63">
        <f t="shared" si="10"/>
        <v>0</v>
      </c>
      <c r="Z102" s="72">
        <v>17</v>
      </c>
      <c r="AA102" s="72">
        <v>56</v>
      </c>
      <c r="AB102" s="72">
        <v>53</v>
      </c>
      <c r="XFB102" s="4"/>
    </row>
    <row r="103" s="2" customFormat="1" customHeight="1" spans="1:16382">
      <c r="A103" s="14">
        <v>98</v>
      </c>
      <c r="B103" s="16" t="s">
        <v>28</v>
      </c>
      <c r="C103" s="17" t="s">
        <v>29</v>
      </c>
      <c r="D103" s="32" t="s">
        <v>69</v>
      </c>
      <c r="E103" s="85" t="s">
        <v>356</v>
      </c>
      <c r="F103" s="85" t="s">
        <v>356</v>
      </c>
      <c r="G103" s="19" t="s">
        <v>32</v>
      </c>
      <c r="H103" s="26" t="s">
        <v>347</v>
      </c>
      <c r="I103" s="26" t="s">
        <v>357</v>
      </c>
      <c r="J103" s="26" t="s">
        <v>358</v>
      </c>
      <c r="K103" s="57">
        <v>10.5</v>
      </c>
      <c r="L103" s="57">
        <v>10.5</v>
      </c>
      <c r="M103" s="50"/>
      <c r="N103" s="50"/>
      <c r="O103" s="50"/>
      <c r="P103" s="57">
        <v>10.5</v>
      </c>
      <c r="Q103" s="57">
        <v>10.5</v>
      </c>
      <c r="R103" s="66"/>
      <c r="S103" s="66"/>
      <c r="T103" s="66"/>
      <c r="U103" s="63">
        <f t="shared" si="6"/>
        <v>0</v>
      </c>
      <c r="V103" s="63">
        <f t="shared" si="7"/>
        <v>0</v>
      </c>
      <c r="W103" s="63">
        <f t="shared" si="8"/>
        <v>0</v>
      </c>
      <c r="X103" s="63">
        <f t="shared" si="9"/>
        <v>0</v>
      </c>
      <c r="Y103" s="63">
        <f t="shared" si="10"/>
        <v>0</v>
      </c>
      <c r="Z103" s="72">
        <v>23</v>
      </c>
      <c r="AA103" s="72">
        <v>67</v>
      </c>
      <c r="AB103" s="72"/>
      <c r="XFB103" s="4"/>
    </row>
    <row r="104" s="2" customFormat="1" customHeight="1" spans="1:16382">
      <c r="A104" s="14">
        <v>99</v>
      </c>
      <c r="B104" s="16" t="s">
        <v>28</v>
      </c>
      <c r="C104" s="17" t="s">
        <v>29</v>
      </c>
      <c r="D104" s="32" t="s">
        <v>69</v>
      </c>
      <c r="E104" s="85" t="s">
        <v>359</v>
      </c>
      <c r="F104" s="85" t="s">
        <v>359</v>
      </c>
      <c r="G104" s="19" t="s">
        <v>32</v>
      </c>
      <c r="H104" s="26" t="s">
        <v>347</v>
      </c>
      <c r="I104" s="26" t="s">
        <v>360</v>
      </c>
      <c r="J104" s="26" t="s">
        <v>361</v>
      </c>
      <c r="K104" s="57">
        <v>23.40192</v>
      </c>
      <c r="L104" s="57">
        <v>23.40192</v>
      </c>
      <c r="M104" s="50"/>
      <c r="N104" s="50"/>
      <c r="O104" s="50"/>
      <c r="P104" s="57">
        <v>23.40192</v>
      </c>
      <c r="Q104" s="57">
        <v>23.40192</v>
      </c>
      <c r="R104" s="66"/>
      <c r="S104" s="66"/>
      <c r="T104" s="66"/>
      <c r="U104" s="63">
        <f t="shared" si="6"/>
        <v>0</v>
      </c>
      <c r="V104" s="63">
        <f t="shared" si="7"/>
        <v>0</v>
      </c>
      <c r="W104" s="63">
        <f t="shared" si="8"/>
        <v>0</v>
      </c>
      <c r="X104" s="63">
        <f t="shared" si="9"/>
        <v>0</v>
      </c>
      <c r="Y104" s="63">
        <f t="shared" si="10"/>
        <v>0</v>
      </c>
      <c r="Z104" s="72">
        <v>11</v>
      </c>
      <c r="AA104" s="72">
        <v>38</v>
      </c>
      <c r="AB104" s="72"/>
      <c r="XFB104" s="4"/>
    </row>
    <row r="105" s="2" customFormat="1" customHeight="1" spans="1:16382">
      <c r="A105" s="14">
        <v>100</v>
      </c>
      <c r="B105" s="16" t="s">
        <v>28</v>
      </c>
      <c r="C105" s="17" t="s">
        <v>29</v>
      </c>
      <c r="D105" s="32" t="s">
        <v>69</v>
      </c>
      <c r="E105" s="85" t="s">
        <v>362</v>
      </c>
      <c r="F105" s="85" t="s">
        <v>362</v>
      </c>
      <c r="G105" s="19" t="s">
        <v>32</v>
      </c>
      <c r="H105" s="26" t="s">
        <v>347</v>
      </c>
      <c r="I105" s="26" t="s">
        <v>363</v>
      </c>
      <c r="J105" s="26" t="s">
        <v>364</v>
      </c>
      <c r="K105" s="57">
        <v>30</v>
      </c>
      <c r="L105" s="57">
        <v>30</v>
      </c>
      <c r="M105" s="50"/>
      <c r="N105" s="50"/>
      <c r="O105" s="50"/>
      <c r="P105" s="57">
        <v>30</v>
      </c>
      <c r="Q105" s="57">
        <v>30</v>
      </c>
      <c r="R105" s="66"/>
      <c r="S105" s="66"/>
      <c r="T105" s="66"/>
      <c r="U105" s="63">
        <f t="shared" si="6"/>
        <v>0</v>
      </c>
      <c r="V105" s="63">
        <f t="shared" si="7"/>
        <v>0</v>
      </c>
      <c r="W105" s="63">
        <f t="shared" si="8"/>
        <v>0</v>
      </c>
      <c r="X105" s="63">
        <f t="shared" si="9"/>
        <v>0</v>
      </c>
      <c r="Y105" s="63">
        <f t="shared" si="10"/>
        <v>0</v>
      </c>
      <c r="Z105" s="72">
        <v>45</v>
      </c>
      <c r="AA105" s="72">
        <v>168</v>
      </c>
      <c r="AB105" s="72"/>
      <c r="XFB105" s="4"/>
    </row>
    <row r="106" s="2" customFormat="1" customHeight="1" spans="1:16382">
      <c r="A106" s="14">
        <v>101</v>
      </c>
      <c r="B106" s="24" t="s">
        <v>365</v>
      </c>
      <c r="C106" s="29" t="s">
        <v>366</v>
      </c>
      <c r="D106" s="21" t="s">
        <v>58</v>
      </c>
      <c r="E106" s="24" t="s">
        <v>367</v>
      </c>
      <c r="F106" s="24" t="s">
        <v>367</v>
      </c>
      <c r="G106" s="19" t="s">
        <v>32</v>
      </c>
      <c r="H106" s="26" t="s">
        <v>347</v>
      </c>
      <c r="I106" s="20" t="s">
        <v>368</v>
      </c>
      <c r="J106" s="26" t="s">
        <v>369</v>
      </c>
      <c r="K106" s="50">
        <v>91.541</v>
      </c>
      <c r="L106" s="50">
        <v>91.541</v>
      </c>
      <c r="M106" s="50"/>
      <c r="N106" s="50"/>
      <c r="O106" s="50"/>
      <c r="P106" s="50">
        <v>91.541</v>
      </c>
      <c r="Q106" s="50">
        <v>91.541</v>
      </c>
      <c r="R106" s="66"/>
      <c r="S106" s="66"/>
      <c r="T106" s="66"/>
      <c r="U106" s="63">
        <f t="shared" si="6"/>
        <v>0</v>
      </c>
      <c r="V106" s="63">
        <f t="shared" si="7"/>
        <v>0</v>
      </c>
      <c r="W106" s="63">
        <f t="shared" si="8"/>
        <v>0</v>
      </c>
      <c r="X106" s="63">
        <f t="shared" si="9"/>
        <v>0</v>
      </c>
      <c r="Y106" s="63">
        <f t="shared" si="10"/>
        <v>0</v>
      </c>
      <c r="Z106" s="26">
        <v>158</v>
      </c>
      <c r="AA106" s="26">
        <v>492</v>
      </c>
      <c r="AB106" s="72"/>
      <c r="XFB106" s="4"/>
    </row>
    <row r="107" s="2" customFormat="1" customHeight="1" spans="1:16382">
      <c r="A107" s="14">
        <v>102</v>
      </c>
      <c r="B107" s="24" t="s">
        <v>365</v>
      </c>
      <c r="C107" s="29" t="s">
        <v>366</v>
      </c>
      <c r="D107" s="21" t="s">
        <v>370</v>
      </c>
      <c r="E107" s="65" t="s">
        <v>371</v>
      </c>
      <c r="F107" s="65" t="s">
        <v>371</v>
      </c>
      <c r="G107" s="19" t="s">
        <v>32</v>
      </c>
      <c r="H107" s="26" t="s">
        <v>347</v>
      </c>
      <c r="I107" s="91" t="s">
        <v>372</v>
      </c>
      <c r="J107" s="26" t="s">
        <v>373</v>
      </c>
      <c r="K107" s="49">
        <v>19.2724</v>
      </c>
      <c r="L107" s="49">
        <v>19.2724</v>
      </c>
      <c r="M107" s="50"/>
      <c r="N107" s="50"/>
      <c r="O107" s="50"/>
      <c r="P107" s="49">
        <v>19.2724</v>
      </c>
      <c r="Q107" s="49">
        <v>19.2724</v>
      </c>
      <c r="R107" s="66"/>
      <c r="S107" s="66"/>
      <c r="T107" s="66"/>
      <c r="U107" s="63">
        <f t="shared" si="6"/>
        <v>0</v>
      </c>
      <c r="V107" s="63">
        <f t="shared" si="7"/>
        <v>0</v>
      </c>
      <c r="W107" s="63">
        <f t="shared" si="8"/>
        <v>0</v>
      </c>
      <c r="X107" s="63">
        <f t="shared" si="9"/>
        <v>0</v>
      </c>
      <c r="Y107" s="63">
        <f t="shared" si="10"/>
        <v>0</v>
      </c>
      <c r="Z107" s="72">
        <v>39</v>
      </c>
      <c r="AA107" s="72">
        <v>137</v>
      </c>
      <c r="AB107" s="72"/>
      <c r="XFB107" s="4"/>
    </row>
    <row r="108" s="2" customFormat="1" customHeight="1" spans="1:16382">
      <c r="A108" s="14">
        <v>103</v>
      </c>
      <c r="B108" s="24" t="s">
        <v>365</v>
      </c>
      <c r="C108" s="29" t="s">
        <v>366</v>
      </c>
      <c r="D108" s="21" t="s">
        <v>374</v>
      </c>
      <c r="E108" s="24" t="s">
        <v>375</v>
      </c>
      <c r="F108" s="24" t="s">
        <v>375</v>
      </c>
      <c r="G108" s="19" t="s">
        <v>32</v>
      </c>
      <c r="H108" s="26" t="s">
        <v>347</v>
      </c>
      <c r="I108" s="92" t="s">
        <v>376</v>
      </c>
      <c r="J108" s="26" t="s">
        <v>377</v>
      </c>
      <c r="K108" s="49">
        <v>60.384</v>
      </c>
      <c r="L108" s="49">
        <v>60.384</v>
      </c>
      <c r="M108" s="50"/>
      <c r="N108" s="50"/>
      <c r="O108" s="50"/>
      <c r="P108" s="49">
        <v>60.384</v>
      </c>
      <c r="Q108" s="49">
        <v>60.384</v>
      </c>
      <c r="R108" s="66"/>
      <c r="S108" s="66"/>
      <c r="T108" s="66"/>
      <c r="U108" s="63">
        <f t="shared" si="6"/>
        <v>0</v>
      </c>
      <c r="V108" s="63">
        <f t="shared" si="7"/>
        <v>0</v>
      </c>
      <c r="W108" s="63">
        <f t="shared" si="8"/>
        <v>0</v>
      </c>
      <c r="X108" s="63">
        <f t="shared" si="9"/>
        <v>0</v>
      </c>
      <c r="Y108" s="63">
        <f t="shared" si="10"/>
        <v>0</v>
      </c>
      <c r="Z108" s="72">
        <v>51</v>
      </c>
      <c r="AA108" s="72">
        <v>173</v>
      </c>
      <c r="AB108" s="72"/>
      <c r="XFB108" s="4"/>
    </row>
    <row r="109" s="2" customFormat="1" customHeight="1" spans="1:16382">
      <c r="A109" s="14">
        <v>104</v>
      </c>
      <c r="B109" s="24" t="s">
        <v>365</v>
      </c>
      <c r="C109" s="29" t="s">
        <v>366</v>
      </c>
      <c r="D109" s="21" t="s">
        <v>374</v>
      </c>
      <c r="E109" s="24" t="s">
        <v>378</v>
      </c>
      <c r="F109" s="24" t="s">
        <v>378</v>
      </c>
      <c r="G109" s="19" t="s">
        <v>32</v>
      </c>
      <c r="H109" s="26" t="s">
        <v>347</v>
      </c>
      <c r="I109" s="26" t="s">
        <v>379</v>
      </c>
      <c r="J109" s="26" t="s">
        <v>380</v>
      </c>
      <c r="K109" s="49">
        <v>90</v>
      </c>
      <c r="L109" s="49">
        <v>90</v>
      </c>
      <c r="M109" s="50"/>
      <c r="N109" s="50"/>
      <c r="O109" s="50"/>
      <c r="P109" s="49">
        <v>90</v>
      </c>
      <c r="Q109" s="49">
        <v>90</v>
      </c>
      <c r="R109" s="66"/>
      <c r="S109" s="66"/>
      <c r="T109" s="66"/>
      <c r="U109" s="63">
        <f t="shared" si="6"/>
        <v>0</v>
      </c>
      <c r="V109" s="63">
        <f t="shared" si="7"/>
        <v>0</v>
      </c>
      <c r="W109" s="63">
        <f t="shared" si="8"/>
        <v>0</v>
      </c>
      <c r="X109" s="63">
        <f t="shared" si="9"/>
        <v>0</v>
      </c>
      <c r="Y109" s="63">
        <f t="shared" si="10"/>
        <v>0</v>
      </c>
      <c r="Z109" s="72">
        <v>37</v>
      </c>
      <c r="AA109" s="72">
        <v>139</v>
      </c>
      <c r="AB109" s="72"/>
      <c r="XFB109" s="4"/>
    </row>
    <row r="110" s="2" customFormat="1" customHeight="1" spans="1:16382">
      <c r="A110" s="14">
        <v>105</v>
      </c>
      <c r="B110" s="24" t="s">
        <v>121</v>
      </c>
      <c r="C110" s="29" t="s">
        <v>122</v>
      </c>
      <c r="D110" s="24" t="s">
        <v>123</v>
      </c>
      <c r="E110" s="24" t="s">
        <v>124</v>
      </c>
      <c r="F110" s="24" t="s">
        <v>124</v>
      </c>
      <c r="G110" s="30" t="s">
        <v>32</v>
      </c>
      <c r="H110" s="26" t="s">
        <v>347</v>
      </c>
      <c r="I110" s="26" t="s">
        <v>381</v>
      </c>
      <c r="J110" s="26" t="s">
        <v>382</v>
      </c>
      <c r="K110" s="50">
        <v>79.4528</v>
      </c>
      <c r="L110" s="49"/>
      <c r="M110" s="50"/>
      <c r="N110" s="50">
        <v>79.4528</v>
      </c>
      <c r="O110" s="50"/>
      <c r="P110" s="50">
        <v>79.4528</v>
      </c>
      <c r="Q110" s="49"/>
      <c r="R110" s="66"/>
      <c r="S110" s="66">
        <v>79.4528</v>
      </c>
      <c r="T110" s="66"/>
      <c r="U110" s="63">
        <f t="shared" si="6"/>
        <v>0</v>
      </c>
      <c r="V110" s="63">
        <f t="shared" si="7"/>
        <v>0</v>
      </c>
      <c r="W110" s="63">
        <f t="shared" si="8"/>
        <v>0</v>
      </c>
      <c r="X110" s="63">
        <f t="shared" si="9"/>
        <v>0</v>
      </c>
      <c r="Y110" s="63">
        <f t="shared" si="10"/>
        <v>0</v>
      </c>
      <c r="Z110" s="26">
        <v>10</v>
      </c>
      <c r="AA110" s="26">
        <v>35</v>
      </c>
      <c r="AB110" s="30"/>
      <c r="XFB110" s="4"/>
    </row>
    <row r="111" s="2" customFormat="1" customHeight="1" spans="1:16382">
      <c r="A111" s="14">
        <v>106</v>
      </c>
      <c r="B111" s="24" t="s">
        <v>127</v>
      </c>
      <c r="C111" s="29" t="s">
        <v>128</v>
      </c>
      <c r="D111" s="37" t="s">
        <v>30</v>
      </c>
      <c r="E111" s="32" t="s">
        <v>383</v>
      </c>
      <c r="F111" s="32" t="s">
        <v>383</v>
      </c>
      <c r="G111" s="19" t="s">
        <v>32</v>
      </c>
      <c r="H111" s="26" t="s">
        <v>384</v>
      </c>
      <c r="I111" s="31" t="s">
        <v>385</v>
      </c>
      <c r="J111" s="38" t="s">
        <v>287</v>
      </c>
      <c r="K111" s="48">
        <v>25.9912</v>
      </c>
      <c r="L111" s="49"/>
      <c r="M111" s="48">
        <v>25.9912</v>
      </c>
      <c r="N111" s="50"/>
      <c r="O111" s="50"/>
      <c r="P111" s="48">
        <v>25.9912</v>
      </c>
      <c r="Q111" s="49"/>
      <c r="R111" s="64">
        <v>25.9912</v>
      </c>
      <c r="S111" s="66"/>
      <c r="T111" s="66"/>
      <c r="U111" s="63">
        <f t="shared" si="6"/>
        <v>0</v>
      </c>
      <c r="V111" s="63">
        <f t="shared" si="7"/>
        <v>0</v>
      </c>
      <c r="W111" s="63">
        <f t="shared" si="8"/>
        <v>0</v>
      </c>
      <c r="X111" s="63">
        <f t="shared" si="9"/>
        <v>0</v>
      </c>
      <c r="Y111" s="63">
        <f t="shared" si="10"/>
        <v>0</v>
      </c>
      <c r="Z111" s="72"/>
      <c r="AA111" s="72"/>
      <c r="AB111" s="72"/>
      <c r="XFB111" s="4"/>
    </row>
    <row r="112" s="2" customFormat="1" customHeight="1" spans="1:16382">
      <c r="A112" s="14">
        <v>107</v>
      </c>
      <c r="B112" s="24" t="s">
        <v>365</v>
      </c>
      <c r="C112" s="29" t="s">
        <v>366</v>
      </c>
      <c r="D112" s="21" t="s">
        <v>386</v>
      </c>
      <c r="E112" s="24" t="s">
        <v>387</v>
      </c>
      <c r="F112" s="24" t="s">
        <v>387</v>
      </c>
      <c r="G112" s="19" t="s">
        <v>32</v>
      </c>
      <c r="H112" s="26" t="s">
        <v>384</v>
      </c>
      <c r="I112" s="31" t="s">
        <v>388</v>
      </c>
      <c r="J112" s="38" t="s">
        <v>389</v>
      </c>
      <c r="K112" s="49">
        <v>80</v>
      </c>
      <c r="L112" s="49">
        <v>80</v>
      </c>
      <c r="M112" s="50"/>
      <c r="N112" s="50"/>
      <c r="O112" s="50"/>
      <c r="P112" s="49">
        <v>80</v>
      </c>
      <c r="Q112" s="49">
        <v>80</v>
      </c>
      <c r="R112" s="66"/>
      <c r="S112" s="66"/>
      <c r="T112" s="66"/>
      <c r="U112" s="63">
        <f t="shared" si="6"/>
        <v>0</v>
      </c>
      <c r="V112" s="63">
        <f t="shared" si="7"/>
        <v>0</v>
      </c>
      <c r="W112" s="63">
        <f t="shared" si="8"/>
        <v>0</v>
      </c>
      <c r="X112" s="63">
        <f t="shared" si="9"/>
        <v>0</v>
      </c>
      <c r="Y112" s="63">
        <f t="shared" si="10"/>
        <v>0</v>
      </c>
      <c r="Z112" s="30">
        <v>73</v>
      </c>
      <c r="AA112" s="26">
        <v>165</v>
      </c>
      <c r="AB112" s="30">
        <v>408</v>
      </c>
      <c r="XFB112" s="4"/>
    </row>
    <row r="113" s="2" customFormat="1" customHeight="1" spans="1:16382">
      <c r="A113" s="14">
        <v>108</v>
      </c>
      <c r="B113" s="24" t="s">
        <v>365</v>
      </c>
      <c r="C113" s="29" t="s">
        <v>366</v>
      </c>
      <c r="D113" s="21" t="s">
        <v>106</v>
      </c>
      <c r="E113" s="24" t="s">
        <v>390</v>
      </c>
      <c r="F113" s="24" t="s">
        <v>390</v>
      </c>
      <c r="G113" s="19" t="s">
        <v>32</v>
      </c>
      <c r="H113" s="26" t="s">
        <v>384</v>
      </c>
      <c r="I113" s="31" t="s">
        <v>391</v>
      </c>
      <c r="J113" s="38" t="s">
        <v>392</v>
      </c>
      <c r="K113" s="49">
        <v>117.00888</v>
      </c>
      <c r="L113" s="49">
        <v>117.00888</v>
      </c>
      <c r="M113" s="50"/>
      <c r="N113" s="50"/>
      <c r="O113" s="50"/>
      <c r="P113" s="49">
        <v>117.00888</v>
      </c>
      <c r="Q113" s="49">
        <v>117.00888</v>
      </c>
      <c r="R113" s="66"/>
      <c r="S113" s="66"/>
      <c r="T113" s="66"/>
      <c r="U113" s="63">
        <f t="shared" si="6"/>
        <v>0</v>
      </c>
      <c r="V113" s="63">
        <f t="shared" si="7"/>
        <v>0</v>
      </c>
      <c r="W113" s="63">
        <f t="shared" si="8"/>
        <v>0</v>
      </c>
      <c r="X113" s="63">
        <f t="shared" si="9"/>
        <v>0</v>
      </c>
      <c r="Y113" s="63">
        <f t="shared" si="10"/>
        <v>0</v>
      </c>
      <c r="Z113" s="30">
        <v>386</v>
      </c>
      <c r="AA113" s="30">
        <v>1235</v>
      </c>
      <c r="AB113" s="30">
        <v>38</v>
      </c>
      <c r="XFB113" s="4"/>
    </row>
    <row r="114" s="2" customFormat="1" customHeight="1" spans="1:16382">
      <c r="A114" s="14">
        <v>109</v>
      </c>
      <c r="B114" s="24" t="s">
        <v>365</v>
      </c>
      <c r="C114" s="29" t="s">
        <v>366</v>
      </c>
      <c r="D114" s="21" t="s">
        <v>393</v>
      </c>
      <c r="E114" s="24" t="s">
        <v>394</v>
      </c>
      <c r="F114" s="24" t="s">
        <v>394</v>
      </c>
      <c r="G114" s="19" t="s">
        <v>32</v>
      </c>
      <c r="H114" s="26" t="s">
        <v>384</v>
      </c>
      <c r="I114" s="31" t="s">
        <v>395</v>
      </c>
      <c r="J114" s="38" t="s">
        <v>396</v>
      </c>
      <c r="K114" s="49">
        <v>109.69</v>
      </c>
      <c r="L114" s="49">
        <v>109.69</v>
      </c>
      <c r="M114" s="50"/>
      <c r="N114" s="50"/>
      <c r="O114" s="50"/>
      <c r="P114" s="49">
        <v>109.69</v>
      </c>
      <c r="Q114" s="49">
        <v>109.69</v>
      </c>
      <c r="R114" s="66"/>
      <c r="S114" s="66"/>
      <c r="T114" s="66"/>
      <c r="U114" s="63">
        <f t="shared" si="6"/>
        <v>0</v>
      </c>
      <c r="V114" s="63">
        <f t="shared" si="7"/>
        <v>0</v>
      </c>
      <c r="W114" s="63">
        <f t="shared" si="8"/>
        <v>0</v>
      </c>
      <c r="X114" s="63">
        <f t="shared" si="9"/>
        <v>0</v>
      </c>
      <c r="Y114" s="63">
        <f t="shared" si="10"/>
        <v>0</v>
      </c>
      <c r="Z114" s="26">
        <v>102</v>
      </c>
      <c r="AA114" s="30">
        <v>310</v>
      </c>
      <c r="AB114" s="30">
        <v>514</v>
      </c>
      <c r="XFB114" s="4"/>
    </row>
    <row r="115" s="2" customFormat="1" customHeight="1" spans="1:16382">
      <c r="A115" s="14">
        <v>110</v>
      </c>
      <c r="B115" s="24" t="s">
        <v>365</v>
      </c>
      <c r="C115" s="29" t="s">
        <v>366</v>
      </c>
      <c r="D115" s="21" t="s">
        <v>397</v>
      </c>
      <c r="E115" s="24" t="s">
        <v>398</v>
      </c>
      <c r="F115" s="24" t="s">
        <v>398</v>
      </c>
      <c r="G115" s="19" t="s">
        <v>32</v>
      </c>
      <c r="H115" s="26" t="s">
        <v>384</v>
      </c>
      <c r="I115" s="31" t="s">
        <v>399</v>
      </c>
      <c r="J115" s="38" t="s">
        <v>400</v>
      </c>
      <c r="K115" s="49">
        <v>58.812</v>
      </c>
      <c r="L115" s="49">
        <v>58.812</v>
      </c>
      <c r="M115" s="50"/>
      <c r="N115" s="50"/>
      <c r="O115" s="50"/>
      <c r="P115" s="49">
        <v>58.812</v>
      </c>
      <c r="Q115" s="49">
        <v>58.812</v>
      </c>
      <c r="R115" s="66"/>
      <c r="S115" s="66"/>
      <c r="T115" s="66"/>
      <c r="U115" s="63">
        <f t="shared" si="6"/>
        <v>0</v>
      </c>
      <c r="V115" s="63">
        <f t="shared" si="7"/>
        <v>0</v>
      </c>
      <c r="W115" s="63">
        <f t="shared" si="8"/>
        <v>0</v>
      </c>
      <c r="X115" s="63">
        <f t="shared" si="9"/>
        <v>0</v>
      </c>
      <c r="Y115" s="63">
        <f t="shared" si="10"/>
        <v>0</v>
      </c>
      <c r="Z115" s="26">
        <v>35</v>
      </c>
      <c r="AA115" s="30">
        <v>105</v>
      </c>
      <c r="AB115" s="30">
        <v>0</v>
      </c>
      <c r="XFB115" s="4"/>
    </row>
    <row r="116" s="2" customFormat="1" customHeight="1" spans="1:16382">
      <c r="A116" s="14">
        <v>111</v>
      </c>
      <c r="B116" s="24" t="s">
        <v>365</v>
      </c>
      <c r="C116" s="29" t="s">
        <v>366</v>
      </c>
      <c r="D116" s="37" t="s">
        <v>30</v>
      </c>
      <c r="E116" s="32" t="s">
        <v>401</v>
      </c>
      <c r="F116" s="32" t="s">
        <v>401</v>
      </c>
      <c r="G116" s="19" t="s">
        <v>32</v>
      </c>
      <c r="H116" s="38" t="s">
        <v>402</v>
      </c>
      <c r="I116" s="26" t="s">
        <v>403</v>
      </c>
      <c r="J116" s="26" t="s">
        <v>287</v>
      </c>
      <c r="K116" s="48">
        <v>31.9547</v>
      </c>
      <c r="L116" s="48">
        <v>31.9547</v>
      </c>
      <c r="M116" s="48"/>
      <c r="N116" s="50"/>
      <c r="O116" s="50"/>
      <c r="P116" s="48">
        <v>31.9547</v>
      </c>
      <c r="Q116" s="48">
        <v>31.9547</v>
      </c>
      <c r="R116" s="64"/>
      <c r="S116" s="66"/>
      <c r="T116" s="66"/>
      <c r="U116" s="63">
        <f t="shared" si="6"/>
        <v>0</v>
      </c>
      <c r="V116" s="63">
        <f t="shared" si="7"/>
        <v>0</v>
      </c>
      <c r="W116" s="63">
        <f t="shared" si="8"/>
        <v>0</v>
      </c>
      <c r="X116" s="63">
        <f t="shared" si="9"/>
        <v>0</v>
      </c>
      <c r="Y116" s="63">
        <f t="shared" si="10"/>
        <v>0</v>
      </c>
      <c r="Z116" s="26">
        <v>573</v>
      </c>
      <c r="AA116" s="26">
        <v>1652</v>
      </c>
      <c r="AB116" s="26">
        <v>363</v>
      </c>
      <c r="XFB116" s="4"/>
    </row>
    <row r="117" s="2" customFormat="1" customHeight="1" spans="1:16382">
      <c r="A117" s="14">
        <v>112</v>
      </c>
      <c r="B117" s="24" t="s">
        <v>127</v>
      </c>
      <c r="C117" s="29" t="s">
        <v>128</v>
      </c>
      <c r="D117" s="21" t="s">
        <v>106</v>
      </c>
      <c r="E117" s="22" t="s">
        <v>404</v>
      </c>
      <c r="F117" s="22" t="s">
        <v>404</v>
      </c>
      <c r="G117" s="19" t="s">
        <v>32</v>
      </c>
      <c r="H117" s="38" t="s">
        <v>402</v>
      </c>
      <c r="I117" s="26" t="s">
        <v>403</v>
      </c>
      <c r="J117" s="26" t="s">
        <v>405</v>
      </c>
      <c r="K117" s="51">
        <v>40.62444</v>
      </c>
      <c r="L117" s="49"/>
      <c r="M117" s="51">
        <v>40.62444</v>
      </c>
      <c r="N117" s="50"/>
      <c r="O117" s="50"/>
      <c r="P117" s="51">
        <v>40.62444</v>
      </c>
      <c r="Q117" s="49"/>
      <c r="R117" s="95">
        <v>40.62444</v>
      </c>
      <c r="S117" s="66"/>
      <c r="T117" s="66"/>
      <c r="U117" s="63">
        <f t="shared" si="6"/>
        <v>0</v>
      </c>
      <c r="V117" s="63">
        <f t="shared" si="7"/>
        <v>0</v>
      </c>
      <c r="W117" s="63">
        <f t="shared" si="8"/>
        <v>0</v>
      </c>
      <c r="X117" s="63">
        <f t="shared" si="9"/>
        <v>0</v>
      </c>
      <c r="Y117" s="63">
        <f t="shared" si="10"/>
        <v>0</v>
      </c>
      <c r="Z117" s="30">
        <v>421</v>
      </c>
      <c r="AA117" s="30">
        <v>1740</v>
      </c>
      <c r="AB117" s="30">
        <v>132</v>
      </c>
      <c r="XFB117" s="4"/>
    </row>
    <row r="118" s="2" customFormat="1" customHeight="1" spans="1:16382">
      <c r="A118" s="14">
        <v>113</v>
      </c>
      <c r="B118" s="24" t="s">
        <v>365</v>
      </c>
      <c r="C118" s="29" t="s">
        <v>366</v>
      </c>
      <c r="D118" s="21" t="s">
        <v>406</v>
      </c>
      <c r="E118" s="24" t="s">
        <v>407</v>
      </c>
      <c r="F118" s="24" t="s">
        <v>407</v>
      </c>
      <c r="G118" s="19" t="s">
        <v>32</v>
      </c>
      <c r="H118" s="38" t="s">
        <v>402</v>
      </c>
      <c r="I118" s="26" t="s">
        <v>408</v>
      </c>
      <c r="J118" s="26" t="s">
        <v>409</v>
      </c>
      <c r="K118" s="49">
        <v>14.86</v>
      </c>
      <c r="L118" s="49">
        <v>14.86</v>
      </c>
      <c r="M118" s="50"/>
      <c r="N118" s="50"/>
      <c r="O118" s="50"/>
      <c r="P118" s="49">
        <v>14.86</v>
      </c>
      <c r="Q118" s="49">
        <v>14.86</v>
      </c>
      <c r="R118" s="66"/>
      <c r="S118" s="66"/>
      <c r="T118" s="66"/>
      <c r="U118" s="63">
        <f t="shared" si="6"/>
        <v>0</v>
      </c>
      <c r="V118" s="63">
        <f t="shared" si="7"/>
        <v>0</v>
      </c>
      <c r="W118" s="63">
        <f t="shared" si="8"/>
        <v>0</v>
      </c>
      <c r="X118" s="63">
        <f t="shared" si="9"/>
        <v>0</v>
      </c>
      <c r="Y118" s="63">
        <f t="shared" si="10"/>
        <v>0</v>
      </c>
      <c r="Z118" s="26">
        <v>5</v>
      </c>
      <c r="AA118" s="26">
        <v>18</v>
      </c>
      <c r="AB118" s="26"/>
      <c r="XFB118" s="4"/>
    </row>
    <row r="119" s="2" customFormat="1" customHeight="1" spans="1:16382">
      <c r="A119" s="14">
        <v>114</v>
      </c>
      <c r="B119" s="24" t="s">
        <v>365</v>
      </c>
      <c r="C119" s="29" t="s">
        <v>366</v>
      </c>
      <c r="D119" s="21" t="s">
        <v>406</v>
      </c>
      <c r="E119" s="24" t="s">
        <v>410</v>
      </c>
      <c r="F119" s="24" t="s">
        <v>410</v>
      </c>
      <c r="G119" s="19" t="s">
        <v>32</v>
      </c>
      <c r="H119" s="38" t="s">
        <v>402</v>
      </c>
      <c r="I119" s="26" t="s">
        <v>411</v>
      </c>
      <c r="J119" s="34" t="s">
        <v>412</v>
      </c>
      <c r="K119" s="49">
        <v>19.71</v>
      </c>
      <c r="L119" s="49">
        <v>19.71</v>
      </c>
      <c r="M119" s="49"/>
      <c r="N119" s="50"/>
      <c r="O119" s="50"/>
      <c r="P119" s="49">
        <v>19.71</v>
      </c>
      <c r="Q119" s="49">
        <v>19.71</v>
      </c>
      <c r="R119" s="65"/>
      <c r="S119" s="66"/>
      <c r="T119" s="66"/>
      <c r="U119" s="63">
        <f t="shared" si="6"/>
        <v>0</v>
      </c>
      <c r="V119" s="63">
        <f t="shared" si="7"/>
        <v>0</v>
      </c>
      <c r="W119" s="63">
        <f t="shared" si="8"/>
        <v>0</v>
      </c>
      <c r="X119" s="63">
        <f t="shared" si="9"/>
        <v>0</v>
      </c>
      <c r="Y119" s="63">
        <f t="shared" si="10"/>
        <v>0</v>
      </c>
      <c r="Z119" s="26">
        <v>5</v>
      </c>
      <c r="AA119" s="26">
        <v>9</v>
      </c>
      <c r="AB119" s="26"/>
      <c r="XFB119" s="4"/>
    </row>
    <row r="120" s="2" customFormat="1" customHeight="1" spans="1:16382">
      <c r="A120" s="14">
        <v>115</v>
      </c>
      <c r="B120" s="24" t="s">
        <v>365</v>
      </c>
      <c r="C120" s="29" t="s">
        <v>366</v>
      </c>
      <c r="D120" s="21" t="s">
        <v>413</v>
      </c>
      <c r="E120" s="40" t="s">
        <v>414</v>
      </c>
      <c r="F120" s="40" t="s">
        <v>414</v>
      </c>
      <c r="G120" s="19" t="s">
        <v>32</v>
      </c>
      <c r="H120" s="38" t="s">
        <v>402</v>
      </c>
      <c r="I120" s="26" t="s">
        <v>415</v>
      </c>
      <c r="J120" s="31" t="s">
        <v>416</v>
      </c>
      <c r="K120" s="56">
        <v>159.355791</v>
      </c>
      <c r="L120" s="56">
        <v>159.355791</v>
      </c>
      <c r="M120" s="50"/>
      <c r="N120" s="50"/>
      <c r="O120" s="50"/>
      <c r="P120" s="56">
        <v>159.355791</v>
      </c>
      <c r="Q120" s="56">
        <v>159.355791</v>
      </c>
      <c r="R120" s="66"/>
      <c r="S120" s="66"/>
      <c r="T120" s="66"/>
      <c r="U120" s="63">
        <f t="shared" si="6"/>
        <v>0</v>
      </c>
      <c r="V120" s="63">
        <f t="shared" si="7"/>
        <v>0</v>
      </c>
      <c r="W120" s="63">
        <f t="shared" si="8"/>
        <v>0</v>
      </c>
      <c r="X120" s="63">
        <f t="shared" si="9"/>
        <v>0</v>
      </c>
      <c r="Y120" s="63">
        <f t="shared" si="10"/>
        <v>0</v>
      </c>
      <c r="Z120" s="26">
        <v>9</v>
      </c>
      <c r="AA120" s="30">
        <v>32</v>
      </c>
      <c r="AB120" s="30"/>
      <c r="XFB120" s="4"/>
    </row>
    <row r="121" s="2" customFormat="1" customHeight="1" spans="1:16382">
      <c r="A121" s="14">
        <v>116</v>
      </c>
      <c r="B121" s="24" t="s">
        <v>365</v>
      </c>
      <c r="C121" s="29" t="s">
        <v>366</v>
      </c>
      <c r="D121" s="21" t="s">
        <v>413</v>
      </c>
      <c r="E121" s="40" t="s">
        <v>417</v>
      </c>
      <c r="F121" s="40" t="s">
        <v>417</v>
      </c>
      <c r="G121" s="19" t="s">
        <v>32</v>
      </c>
      <c r="H121" s="38" t="s">
        <v>402</v>
      </c>
      <c r="I121" s="31" t="s">
        <v>418</v>
      </c>
      <c r="J121" s="31" t="s">
        <v>419</v>
      </c>
      <c r="K121" s="56">
        <v>88.530995</v>
      </c>
      <c r="L121" s="56">
        <v>88.530995</v>
      </c>
      <c r="M121" s="50"/>
      <c r="N121" s="50"/>
      <c r="O121" s="50"/>
      <c r="P121" s="56">
        <v>88.530995</v>
      </c>
      <c r="Q121" s="56">
        <v>88.530995</v>
      </c>
      <c r="R121" s="66"/>
      <c r="S121" s="66"/>
      <c r="T121" s="66"/>
      <c r="U121" s="63">
        <f t="shared" si="6"/>
        <v>0</v>
      </c>
      <c r="V121" s="63">
        <f t="shared" si="7"/>
        <v>0</v>
      </c>
      <c r="W121" s="63">
        <f t="shared" si="8"/>
        <v>0</v>
      </c>
      <c r="X121" s="63">
        <f t="shared" si="9"/>
        <v>0</v>
      </c>
      <c r="Y121" s="63">
        <f t="shared" si="10"/>
        <v>0</v>
      </c>
      <c r="Z121" s="26">
        <v>10</v>
      </c>
      <c r="AA121" s="30">
        <v>35</v>
      </c>
      <c r="AB121" s="30"/>
      <c r="XFB121" s="4"/>
    </row>
    <row r="122" s="2" customFormat="1" customHeight="1" spans="1:16382">
      <c r="A122" s="14">
        <v>117</v>
      </c>
      <c r="B122" s="24" t="s">
        <v>365</v>
      </c>
      <c r="C122" s="29" t="s">
        <v>366</v>
      </c>
      <c r="D122" s="21" t="s">
        <v>413</v>
      </c>
      <c r="E122" s="40" t="s">
        <v>420</v>
      </c>
      <c r="F122" s="40" t="s">
        <v>420</v>
      </c>
      <c r="G122" s="19" t="s">
        <v>32</v>
      </c>
      <c r="H122" s="38" t="s">
        <v>402</v>
      </c>
      <c r="I122" s="31" t="s">
        <v>421</v>
      </c>
      <c r="J122" s="31" t="s">
        <v>419</v>
      </c>
      <c r="K122" s="56">
        <v>70.824796</v>
      </c>
      <c r="L122" s="56">
        <v>70.824796</v>
      </c>
      <c r="M122" s="50"/>
      <c r="N122" s="50"/>
      <c r="O122" s="50"/>
      <c r="P122" s="56">
        <v>70.824796</v>
      </c>
      <c r="Q122" s="56">
        <v>70.824796</v>
      </c>
      <c r="R122" s="66"/>
      <c r="S122" s="66"/>
      <c r="T122" s="66"/>
      <c r="U122" s="63">
        <f t="shared" si="6"/>
        <v>0</v>
      </c>
      <c r="V122" s="63">
        <f t="shared" si="7"/>
        <v>0</v>
      </c>
      <c r="W122" s="63">
        <f t="shared" si="8"/>
        <v>0</v>
      </c>
      <c r="X122" s="63">
        <f t="shared" si="9"/>
        <v>0</v>
      </c>
      <c r="Y122" s="63">
        <f t="shared" si="10"/>
        <v>0</v>
      </c>
      <c r="Z122" s="26">
        <v>7</v>
      </c>
      <c r="AA122" s="30">
        <v>24</v>
      </c>
      <c r="AB122" s="30"/>
      <c r="XFB122" s="4"/>
    </row>
    <row r="123" s="2" customFormat="1" customHeight="1" spans="1:16382">
      <c r="A123" s="14">
        <v>118</v>
      </c>
      <c r="B123" s="24" t="s">
        <v>365</v>
      </c>
      <c r="C123" s="29" t="s">
        <v>366</v>
      </c>
      <c r="D123" s="37" t="s">
        <v>30</v>
      </c>
      <c r="E123" s="32" t="s">
        <v>422</v>
      </c>
      <c r="F123" s="32" t="s">
        <v>422</v>
      </c>
      <c r="G123" s="19" t="s">
        <v>32</v>
      </c>
      <c r="H123" s="26" t="s">
        <v>423</v>
      </c>
      <c r="I123" s="30" t="s">
        <v>424</v>
      </c>
      <c r="J123" s="93" t="s">
        <v>287</v>
      </c>
      <c r="K123" s="48">
        <v>18.1956</v>
      </c>
      <c r="L123" s="48">
        <v>18.1956</v>
      </c>
      <c r="M123" s="50"/>
      <c r="N123" s="50"/>
      <c r="O123" s="50"/>
      <c r="P123" s="48">
        <v>18.1956</v>
      </c>
      <c r="Q123" s="48">
        <v>18.1956</v>
      </c>
      <c r="R123" s="66"/>
      <c r="S123" s="66"/>
      <c r="T123" s="66"/>
      <c r="U123" s="63">
        <f t="shared" si="6"/>
        <v>0</v>
      </c>
      <c r="V123" s="63">
        <f t="shared" si="7"/>
        <v>0</v>
      </c>
      <c r="W123" s="63">
        <f t="shared" si="8"/>
        <v>0</v>
      </c>
      <c r="X123" s="63">
        <f t="shared" si="9"/>
        <v>0</v>
      </c>
      <c r="Y123" s="63">
        <f t="shared" si="10"/>
        <v>0</v>
      </c>
      <c r="Z123" s="30">
        <v>1017</v>
      </c>
      <c r="AA123" s="30">
        <v>3601</v>
      </c>
      <c r="AB123" s="30"/>
      <c r="XFB123" s="4"/>
    </row>
    <row r="124" s="2" customFormat="1" customHeight="1" spans="1:16382">
      <c r="A124" s="14">
        <v>119</v>
      </c>
      <c r="B124" s="24" t="s">
        <v>365</v>
      </c>
      <c r="C124" s="29" t="s">
        <v>366</v>
      </c>
      <c r="D124" s="21" t="s">
        <v>106</v>
      </c>
      <c r="E124" s="22" t="s">
        <v>425</v>
      </c>
      <c r="F124" s="22" t="s">
        <v>425</v>
      </c>
      <c r="G124" s="30" t="s">
        <v>32</v>
      </c>
      <c r="H124" s="26" t="s">
        <v>423</v>
      </c>
      <c r="I124" s="30" t="s">
        <v>424</v>
      </c>
      <c r="J124" s="38" t="s">
        <v>426</v>
      </c>
      <c r="K124" s="51">
        <v>217.599795</v>
      </c>
      <c r="L124" s="51">
        <v>217.599795</v>
      </c>
      <c r="M124" s="50"/>
      <c r="N124" s="50"/>
      <c r="O124" s="50"/>
      <c r="P124" s="51">
        <v>217.599795</v>
      </c>
      <c r="Q124" s="51">
        <v>217.599795</v>
      </c>
      <c r="R124" s="66"/>
      <c r="S124" s="66"/>
      <c r="T124" s="66"/>
      <c r="U124" s="63">
        <f t="shared" si="6"/>
        <v>0</v>
      </c>
      <c r="V124" s="63">
        <f t="shared" si="7"/>
        <v>0</v>
      </c>
      <c r="W124" s="63">
        <f t="shared" si="8"/>
        <v>0</v>
      </c>
      <c r="X124" s="63">
        <f t="shared" si="9"/>
        <v>0</v>
      </c>
      <c r="Y124" s="63">
        <f t="shared" si="10"/>
        <v>0</v>
      </c>
      <c r="Z124" s="30">
        <v>1130</v>
      </c>
      <c r="AA124" s="30">
        <v>3601</v>
      </c>
      <c r="AB124" s="30"/>
      <c r="XFB124" s="4"/>
    </row>
    <row r="125" s="2" customFormat="1" customHeight="1" spans="1:16382">
      <c r="A125" s="14">
        <v>120</v>
      </c>
      <c r="B125" s="24" t="s">
        <v>365</v>
      </c>
      <c r="C125" s="29" t="s">
        <v>366</v>
      </c>
      <c r="D125" s="21" t="s">
        <v>427</v>
      </c>
      <c r="E125" s="24" t="s">
        <v>428</v>
      </c>
      <c r="F125" s="24" t="s">
        <v>428</v>
      </c>
      <c r="G125" s="19" t="s">
        <v>32</v>
      </c>
      <c r="H125" s="26" t="s">
        <v>423</v>
      </c>
      <c r="I125" s="30" t="s">
        <v>424</v>
      </c>
      <c r="J125" s="94" t="s">
        <v>429</v>
      </c>
      <c r="K125" s="56">
        <v>84.258</v>
      </c>
      <c r="L125" s="56">
        <v>84.258</v>
      </c>
      <c r="M125" s="50"/>
      <c r="N125" s="50"/>
      <c r="O125" s="50"/>
      <c r="P125" s="56">
        <v>84.258</v>
      </c>
      <c r="Q125" s="56">
        <v>84.258</v>
      </c>
      <c r="R125" s="66"/>
      <c r="S125" s="66"/>
      <c r="T125" s="66"/>
      <c r="U125" s="63">
        <f t="shared" si="6"/>
        <v>0</v>
      </c>
      <c r="V125" s="63">
        <f t="shared" si="7"/>
        <v>0</v>
      </c>
      <c r="W125" s="63">
        <f t="shared" si="8"/>
        <v>0</v>
      </c>
      <c r="X125" s="63">
        <f t="shared" si="9"/>
        <v>0</v>
      </c>
      <c r="Y125" s="63">
        <f t="shared" si="10"/>
        <v>0</v>
      </c>
      <c r="Z125" s="30">
        <v>407</v>
      </c>
      <c r="AA125" s="30">
        <v>1414</v>
      </c>
      <c r="AB125" s="30">
        <v>3000</v>
      </c>
      <c r="XFB125" s="4"/>
    </row>
    <row r="126" s="2" customFormat="1" customHeight="1" spans="1:16382">
      <c r="A126" s="14">
        <v>121</v>
      </c>
      <c r="B126" s="24" t="s">
        <v>365</v>
      </c>
      <c r="C126" s="29" t="s">
        <v>366</v>
      </c>
      <c r="D126" s="21" t="s">
        <v>427</v>
      </c>
      <c r="E126" s="24" t="s">
        <v>430</v>
      </c>
      <c r="F126" s="24" t="s">
        <v>430</v>
      </c>
      <c r="G126" s="19" t="s">
        <v>32</v>
      </c>
      <c r="H126" s="26" t="s">
        <v>423</v>
      </c>
      <c r="I126" s="30" t="s">
        <v>424</v>
      </c>
      <c r="J126" s="94" t="s">
        <v>431</v>
      </c>
      <c r="K126" s="56">
        <v>36.56</v>
      </c>
      <c r="L126" s="56">
        <v>36.56</v>
      </c>
      <c r="M126" s="50"/>
      <c r="N126" s="50"/>
      <c r="O126" s="50"/>
      <c r="P126" s="56">
        <v>36.56</v>
      </c>
      <c r="Q126" s="56">
        <v>36.56</v>
      </c>
      <c r="R126" s="66"/>
      <c r="S126" s="66"/>
      <c r="T126" s="66"/>
      <c r="U126" s="63">
        <f t="shared" si="6"/>
        <v>0</v>
      </c>
      <c r="V126" s="63">
        <f t="shared" si="7"/>
        <v>0</v>
      </c>
      <c r="W126" s="63">
        <f t="shared" si="8"/>
        <v>0</v>
      </c>
      <c r="X126" s="63">
        <f t="shared" si="9"/>
        <v>0</v>
      </c>
      <c r="Y126" s="63">
        <f t="shared" si="10"/>
        <v>0</v>
      </c>
      <c r="Z126" s="30">
        <v>407</v>
      </c>
      <c r="AA126" s="30">
        <v>1414</v>
      </c>
      <c r="AB126" s="30">
        <v>3000</v>
      </c>
      <c r="XFB126" s="4"/>
    </row>
    <row r="127" s="2" customFormat="1" customHeight="1" spans="1:16382">
      <c r="A127" s="14">
        <v>122</v>
      </c>
      <c r="B127" s="24" t="s">
        <v>365</v>
      </c>
      <c r="C127" s="29" t="s">
        <v>366</v>
      </c>
      <c r="D127" s="21" t="s">
        <v>58</v>
      </c>
      <c r="E127" s="24" t="s">
        <v>432</v>
      </c>
      <c r="F127" s="24" t="s">
        <v>432</v>
      </c>
      <c r="G127" s="19" t="s">
        <v>32</v>
      </c>
      <c r="H127" s="26" t="s">
        <v>433</v>
      </c>
      <c r="I127" s="26" t="s">
        <v>434</v>
      </c>
      <c r="J127" s="47" t="s">
        <v>435</v>
      </c>
      <c r="K127" s="50">
        <v>154.02285</v>
      </c>
      <c r="L127" s="50">
        <v>154.02285</v>
      </c>
      <c r="M127" s="50"/>
      <c r="N127" s="50"/>
      <c r="O127" s="50"/>
      <c r="P127" s="50">
        <v>154.02285</v>
      </c>
      <c r="Q127" s="50">
        <v>154.02285</v>
      </c>
      <c r="R127" s="66"/>
      <c r="S127" s="66"/>
      <c r="T127" s="66"/>
      <c r="U127" s="63">
        <f t="shared" si="6"/>
        <v>0</v>
      </c>
      <c r="V127" s="63">
        <f t="shared" si="7"/>
        <v>0</v>
      </c>
      <c r="W127" s="63">
        <f t="shared" si="8"/>
        <v>0</v>
      </c>
      <c r="X127" s="63">
        <f t="shared" si="9"/>
        <v>0</v>
      </c>
      <c r="Y127" s="63">
        <f t="shared" si="10"/>
        <v>0</v>
      </c>
      <c r="Z127" s="26">
        <v>857</v>
      </c>
      <c r="AA127" s="26">
        <v>2746</v>
      </c>
      <c r="AB127" s="26"/>
      <c r="XFB127" s="4"/>
    </row>
    <row r="128" s="2" customFormat="1" customHeight="1" spans="1:16382">
      <c r="A128" s="14">
        <v>123</v>
      </c>
      <c r="B128" s="24" t="s">
        <v>365</v>
      </c>
      <c r="C128" s="29" t="s">
        <v>366</v>
      </c>
      <c r="D128" s="21" t="s">
        <v>436</v>
      </c>
      <c r="E128" s="24" t="s">
        <v>437</v>
      </c>
      <c r="F128" s="24" t="s">
        <v>437</v>
      </c>
      <c r="G128" s="19" t="s">
        <v>32</v>
      </c>
      <c r="H128" s="26" t="s">
        <v>433</v>
      </c>
      <c r="I128" s="31" t="s">
        <v>438</v>
      </c>
      <c r="J128" s="31" t="s">
        <v>439</v>
      </c>
      <c r="K128" s="51">
        <v>50</v>
      </c>
      <c r="L128" s="51">
        <v>50</v>
      </c>
      <c r="M128" s="50"/>
      <c r="N128" s="50"/>
      <c r="O128" s="50"/>
      <c r="P128" s="51">
        <v>50</v>
      </c>
      <c r="Q128" s="51">
        <v>50</v>
      </c>
      <c r="R128" s="66"/>
      <c r="S128" s="66"/>
      <c r="T128" s="66"/>
      <c r="U128" s="63">
        <f t="shared" si="6"/>
        <v>0</v>
      </c>
      <c r="V128" s="63">
        <f t="shared" si="7"/>
        <v>0</v>
      </c>
      <c r="W128" s="63">
        <f t="shared" si="8"/>
        <v>0</v>
      </c>
      <c r="X128" s="63">
        <f t="shared" si="9"/>
        <v>0</v>
      </c>
      <c r="Y128" s="63">
        <f t="shared" si="10"/>
        <v>0</v>
      </c>
      <c r="Z128" s="26">
        <v>66</v>
      </c>
      <c r="AA128" s="30">
        <v>186</v>
      </c>
      <c r="AB128" s="30"/>
      <c r="XFB128" s="4"/>
    </row>
    <row r="129" s="2" customFormat="1" customHeight="1" spans="1:16382">
      <c r="A129" s="14">
        <v>124</v>
      </c>
      <c r="B129" s="24" t="s">
        <v>121</v>
      </c>
      <c r="C129" s="29" t="s">
        <v>122</v>
      </c>
      <c r="D129" s="24" t="s">
        <v>123</v>
      </c>
      <c r="E129" s="24" t="s">
        <v>124</v>
      </c>
      <c r="F129" s="24" t="s">
        <v>124</v>
      </c>
      <c r="G129" s="30" t="s">
        <v>32</v>
      </c>
      <c r="H129" s="26" t="s">
        <v>433</v>
      </c>
      <c r="I129" s="30" t="s">
        <v>440</v>
      </c>
      <c r="J129" s="26" t="s">
        <v>441</v>
      </c>
      <c r="K129" s="50">
        <v>10</v>
      </c>
      <c r="L129" s="49"/>
      <c r="M129" s="50"/>
      <c r="N129" s="50">
        <v>10</v>
      </c>
      <c r="O129" s="50"/>
      <c r="P129" s="50">
        <v>10</v>
      </c>
      <c r="Q129" s="49"/>
      <c r="R129" s="66"/>
      <c r="S129" s="66">
        <v>10</v>
      </c>
      <c r="T129" s="66"/>
      <c r="U129" s="63">
        <f t="shared" si="6"/>
        <v>0</v>
      </c>
      <c r="V129" s="63">
        <f t="shared" si="7"/>
        <v>0</v>
      </c>
      <c r="W129" s="63">
        <f t="shared" si="8"/>
        <v>0</v>
      </c>
      <c r="X129" s="63">
        <f t="shared" si="9"/>
        <v>0</v>
      </c>
      <c r="Y129" s="63">
        <f t="shared" si="10"/>
        <v>0</v>
      </c>
      <c r="Z129" s="26">
        <v>93</v>
      </c>
      <c r="AA129" s="26">
        <v>286</v>
      </c>
      <c r="AB129" s="30">
        <v>78</v>
      </c>
      <c r="XFB129" s="4"/>
    </row>
    <row r="130" s="2" customFormat="1" customHeight="1" spans="1:16382">
      <c r="A130" s="14">
        <v>125</v>
      </c>
      <c r="B130" s="24" t="s">
        <v>121</v>
      </c>
      <c r="C130" s="29" t="s">
        <v>122</v>
      </c>
      <c r="D130" s="24" t="s">
        <v>123</v>
      </c>
      <c r="E130" s="24" t="s">
        <v>124</v>
      </c>
      <c r="F130" s="24" t="s">
        <v>124</v>
      </c>
      <c r="G130" s="30" t="s">
        <v>32</v>
      </c>
      <c r="H130" s="26" t="s">
        <v>433</v>
      </c>
      <c r="I130" s="30" t="s">
        <v>442</v>
      </c>
      <c r="J130" s="26" t="s">
        <v>441</v>
      </c>
      <c r="K130" s="50">
        <v>10</v>
      </c>
      <c r="L130" s="49"/>
      <c r="M130" s="50"/>
      <c r="N130" s="50">
        <v>10</v>
      </c>
      <c r="O130" s="50"/>
      <c r="P130" s="50">
        <v>10</v>
      </c>
      <c r="Q130" s="49"/>
      <c r="R130" s="66"/>
      <c r="S130" s="66">
        <v>10</v>
      </c>
      <c r="T130" s="66"/>
      <c r="U130" s="63">
        <f t="shared" si="6"/>
        <v>0</v>
      </c>
      <c r="V130" s="63">
        <f t="shared" si="7"/>
        <v>0</v>
      </c>
      <c r="W130" s="63">
        <f t="shared" si="8"/>
        <v>0</v>
      </c>
      <c r="X130" s="63">
        <f t="shared" si="9"/>
        <v>0</v>
      </c>
      <c r="Y130" s="63">
        <f t="shared" si="10"/>
        <v>0</v>
      </c>
      <c r="Z130" s="26">
        <v>38</v>
      </c>
      <c r="AA130" s="26">
        <v>117</v>
      </c>
      <c r="AB130" s="30">
        <v>177</v>
      </c>
      <c r="XFB130" s="4"/>
    </row>
    <row r="131" s="2" customFormat="1" customHeight="1" spans="1:16382">
      <c r="A131" s="14">
        <v>126</v>
      </c>
      <c r="B131" s="24" t="s">
        <v>127</v>
      </c>
      <c r="C131" s="29" t="s">
        <v>128</v>
      </c>
      <c r="D131" s="37" t="s">
        <v>30</v>
      </c>
      <c r="E131" s="32" t="s">
        <v>443</v>
      </c>
      <c r="F131" s="32" t="s">
        <v>443</v>
      </c>
      <c r="G131" s="19" t="s">
        <v>32</v>
      </c>
      <c r="H131" s="83" t="s">
        <v>444</v>
      </c>
      <c r="I131" s="26" t="s">
        <v>445</v>
      </c>
      <c r="J131" s="31" t="s">
        <v>446</v>
      </c>
      <c r="K131" s="48">
        <v>48.5275</v>
      </c>
      <c r="L131" s="48"/>
      <c r="M131" s="48">
        <v>48.5275</v>
      </c>
      <c r="N131" s="50"/>
      <c r="O131" s="50"/>
      <c r="P131" s="48">
        <v>48.5275</v>
      </c>
      <c r="Q131" s="48"/>
      <c r="R131" s="64">
        <v>48.5275</v>
      </c>
      <c r="S131" s="66"/>
      <c r="T131" s="66"/>
      <c r="U131" s="63">
        <f t="shared" si="6"/>
        <v>0</v>
      </c>
      <c r="V131" s="63">
        <f t="shared" si="7"/>
        <v>0</v>
      </c>
      <c r="W131" s="63">
        <f t="shared" si="8"/>
        <v>0</v>
      </c>
      <c r="X131" s="63">
        <f t="shared" si="9"/>
        <v>0</v>
      </c>
      <c r="Y131" s="63">
        <f t="shared" si="10"/>
        <v>0</v>
      </c>
      <c r="Z131" s="26">
        <v>493</v>
      </c>
      <c r="AA131" s="31">
        <v>2000</v>
      </c>
      <c r="AB131" s="30">
        <v>500</v>
      </c>
      <c r="XFB131" s="4"/>
    </row>
    <row r="132" s="2" customFormat="1" customHeight="1" spans="1:16382">
      <c r="A132" s="14">
        <v>127</v>
      </c>
      <c r="B132" s="24" t="s">
        <v>365</v>
      </c>
      <c r="C132" s="29" t="s">
        <v>366</v>
      </c>
      <c r="D132" s="21" t="s">
        <v>447</v>
      </c>
      <c r="E132" s="18" t="s">
        <v>448</v>
      </c>
      <c r="F132" s="18" t="s">
        <v>448</v>
      </c>
      <c r="G132" s="19" t="s">
        <v>32</v>
      </c>
      <c r="H132" s="83" t="s">
        <v>444</v>
      </c>
      <c r="I132" s="109" t="s">
        <v>449</v>
      </c>
      <c r="J132" s="26" t="s">
        <v>450</v>
      </c>
      <c r="K132" s="56">
        <v>223.52605</v>
      </c>
      <c r="L132" s="56">
        <v>223.52605</v>
      </c>
      <c r="M132" s="50"/>
      <c r="N132" s="50"/>
      <c r="O132" s="50"/>
      <c r="P132" s="56">
        <v>223.52605</v>
      </c>
      <c r="Q132" s="56">
        <v>223.52605</v>
      </c>
      <c r="R132" s="66"/>
      <c r="S132" s="66"/>
      <c r="T132" s="66"/>
      <c r="U132" s="63">
        <f t="shared" si="6"/>
        <v>0</v>
      </c>
      <c r="V132" s="63">
        <f t="shared" si="7"/>
        <v>0</v>
      </c>
      <c r="W132" s="63">
        <f t="shared" si="8"/>
        <v>0</v>
      </c>
      <c r="X132" s="63">
        <f t="shared" si="9"/>
        <v>0</v>
      </c>
      <c r="Y132" s="63">
        <f t="shared" si="10"/>
        <v>0</v>
      </c>
      <c r="Z132" s="26">
        <v>492</v>
      </c>
      <c r="AA132" s="30">
        <v>1565</v>
      </c>
      <c r="AB132" s="30">
        <v>50</v>
      </c>
      <c r="XFB132" s="4"/>
    </row>
    <row r="133" s="2" customFormat="1" customHeight="1" spans="1:16382">
      <c r="A133" s="14">
        <v>128</v>
      </c>
      <c r="B133" s="24" t="s">
        <v>186</v>
      </c>
      <c r="C133" s="29" t="s">
        <v>187</v>
      </c>
      <c r="D133" s="21" t="s">
        <v>58</v>
      </c>
      <c r="E133" s="24" t="s">
        <v>451</v>
      </c>
      <c r="F133" s="24" t="s">
        <v>451</v>
      </c>
      <c r="G133" s="19" t="s">
        <v>32</v>
      </c>
      <c r="H133" s="83" t="s">
        <v>444</v>
      </c>
      <c r="I133" s="26" t="s">
        <v>445</v>
      </c>
      <c r="J133" s="31" t="s">
        <v>452</v>
      </c>
      <c r="K133" s="50">
        <v>61.89645</v>
      </c>
      <c r="L133" s="50">
        <v>61.89645</v>
      </c>
      <c r="M133" s="50"/>
      <c r="N133" s="50"/>
      <c r="O133" s="50"/>
      <c r="P133" s="50">
        <v>61.89645</v>
      </c>
      <c r="Q133" s="50">
        <v>61.89645</v>
      </c>
      <c r="R133" s="66"/>
      <c r="S133" s="66"/>
      <c r="T133" s="66"/>
      <c r="U133" s="63">
        <f t="shared" si="6"/>
        <v>0</v>
      </c>
      <c r="V133" s="63">
        <f t="shared" si="7"/>
        <v>0</v>
      </c>
      <c r="W133" s="63">
        <f t="shared" si="8"/>
        <v>0</v>
      </c>
      <c r="X133" s="63">
        <f t="shared" si="9"/>
        <v>0</v>
      </c>
      <c r="Y133" s="63">
        <f t="shared" si="10"/>
        <v>0</v>
      </c>
      <c r="Z133" s="26">
        <v>590</v>
      </c>
      <c r="AA133" s="30">
        <v>2000</v>
      </c>
      <c r="AB133" s="30">
        <v>700</v>
      </c>
      <c r="XFB133" s="4"/>
    </row>
    <row r="134" s="2" customFormat="1" customHeight="1" spans="1:16382">
      <c r="A134" s="14">
        <v>129</v>
      </c>
      <c r="B134" s="24" t="s">
        <v>121</v>
      </c>
      <c r="C134" s="29" t="s">
        <v>122</v>
      </c>
      <c r="D134" s="24" t="s">
        <v>123</v>
      </c>
      <c r="E134" s="24" t="s">
        <v>124</v>
      </c>
      <c r="F134" s="24" t="s">
        <v>124</v>
      </c>
      <c r="G134" s="30" t="s">
        <v>32</v>
      </c>
      <c r="H134" s="83" t="s">
        <v>444</v>
      </c>
      <c r="I134" s="86" t="s">
        <v>453</v>
      </c>
      <c r="J134" s="86" t="s">
        <v>454</v>
      </c>
      <c r="K134" s="50">
        <v>9.911901</v>
      </c>
      <c r="L134" s="49"/>
      <c r="M134" s="50"/>
      <c r="N134" s="50">
        <v>9.911901</v>
      </c>
      <c r="O134" s="50"/>
      <c r="P134" s="50">
        <v>9.911901</v>
      </c>
      <c r="Q134" s="49"/>
      <c r="R134" s="66"/>
      <c r="S134" s="66">
        <v>9.911901</v>
      </c>
      <c r="T134" s="66"/>
      <c r="U134" s="63">
        <f t="shared" si="6"/>
        <v>0</v>
      </c>
      <c r="V134" s="63">
        <f t="shared" si="7"/>
        <v>0</v>
      </c>
      <c r="W134" s="63">
        <f t="shared" si="8"/>
        <v>0</v>
      </c>
      <c r="X134" s="63">
        <f t="shared" si="9"/>
        <v>0</v>
      </c>
      <c r="Y134" s="63">
        <f t="shared" si="10"/>
        <v>0</v>
      </c>
      <c r="Z134" s="86">
        <v>60</v>
      </c>
      <c r="AA134" s="86">
        <v>174</v>
      </c>
      <c r="AB134" s="77">
        <v>60</v>
      </c>
      <c r="XFB134" s="4"/>
    </row>
    <row r="135" s="2" customFormat="1" customHeight="1" spans="1:16382">
      <c r="A135" s="14">
        <v>130</v>
      </c>
      <c r="B135" s="24" t="s">
        <v>121</v>
      </c>
      <c r="C135" s="29" t="s">
        <v>122</v>
      </c>
      <c r="D135" s="24" t="s">
        <v>123</v>
      </c>
      <c r="E135" s="24" t="s">
        <v>124</v>
      </c>
      <c r="F135" s="24" t="s">
        <v>124</v>
      </c>
      <c r="G135" s="30" t="s">
        <v>32</v>
      </c>
      <c r="H135" s="83" t="s">
        <v>444</v>
      </c>
      <c r="I135" s="86" t="s">
        <v>455</v>
      </c>
      <c r="J135" s="86" t="s">
        <v>456</v>
      </c>
      <c r="K135" s="50">
        <v>9.95</v>
      </c>
      <c r="L135" s="49"/>
      <c r="M135" s="50"/>
      <c r="N135" s="50">
        <v>9.95</v>
      </c>
      <c r="O135" s="50"/>
      <c r="P135" s="50">
        <v>9.95</v>
      </c>
      <c r="Q135" s="49"/>
      <c r="R135" s="66"/>
      <c r="S135" s="66">
        <v>9.95</v>
      </c>
      <c r="T135" s="66"/>
      <c r="U135" s="63">
        <f t="shared" ref="U135:U198" si="11">K135-P135</f>
        <v>0</v>
      </c>
      <c r="V135" s="63">
        <f t="shared" ref="V135:V198" si="12">L135-Q135</f>
        <v>0</v>
      </c>
      <c r="W135" s="63">
        <f t="shared" ref="W135:W198" si="13">M135-R135</f>
        <v>0</v>
      </c>
      <c r="X135" s="63">
        <f t="shared" ref="X135:X198" si="14">N135-S135</f>
        <v>0</v>
      </c>
      <c r="Y135" s="63">
        <f t="shared" ref="Y135:Y198" si="15">O135-T135</f>
        <v>0</v>
      </c>
      <c r="Z135" s="86">
        <v>60</v>
      </c>
      <c r="AA135" s="86">
        <v>203</v>
      </c>
      <c r="AB135" s="77">
        <v>80</v>
      </c>
      <c r="XFB135" s="4"/>
    </row>
    <row r="136" s="2" customFormat="1" customHeight="1" spans="1:16382">
      <c r="A136" s="14">
        <v>131</v>
      </c>
      <c r="B136" s="24" t="s">
        <v>121</v>
      </c>
      <c r="C136" s="29" t="s">
        <v>122</v>
      </c>
      <c r="D136" s="24" t="s">
        <v>123</v>
      </c>
      <c r="E136" s="24" t="s">
        <v>124</v>
      </c>
      <c r="F136" s="24" t="s">
        <v>124</v>
      </c>
      <c r="G136" s="30" t="s">
        <v>32</v>
      </c>
      <c r="H136" s="83" t="s">
        <v>444</v>
      </c>
      <c r="I136" s="86" t="s">
        <v>457</v>
      </c>
      <c r="J136" s="86" t="s">
        <v>458</v>
      </c>
      <c r="K136" s="50">
        <v>9.918019</v>
      </c>
      <c r="L136" s="49"/>
      <c r="M136" s="50"/>
      <c r="N136" s="50">
        <v>9.918019</v>
      </c>
      <c r="O136" s="50"/>
      <c r="P136" s="50">
        <v>9.918019</v>
      </c>
      <c r="Q136" s="49"/>
      <c r="R136" s="66"/>
      <c r="S136" s="66">
        <v>9.918019</v>
      </c>
      <c r="T136" s="66"/>
      <c r="U136" s="63">
        <f t="shared" si="11"/>
        <v>0</v>
      </c>
      <c r="V136" s="63">
        <f t="shared" si="12"/>
        <v>0</v>
      </c>
      <c r="W136" s="63">
        <f t="shared" si="13"/>
        <v>0</v>
      </c>
      <c r="X136" s="63">
        <f t="shared" si="14"/>
        <v>0</v>
      </c>
      <c r="Y136" s="63">
        <f t="shared" si="15"/>
        <v>0</v>
      </c>
      <c r="Z136" s="86">
        <v>60</v>
      </c>
      <c r="AA136" s="86">
        <v>163</v>
      </c>
      <c r="AB136" s="77">
        <v>70</v>
      </c>
      <c r="XFB136" s="4"/>
    </row>
    <row r="137" s="2" customFormat="1" customHeight="1" spans="1:16382">
      <c r="A137" s="14">
        <v>132</v>
      </c>
      <c r="B137" s="24" t="s">
        <v>186</v>
      </c>
      <c r="C137" s="29" t="s">
        <v>187</v>
      </c>
      <c r="D137" s="37" t="s">
        <v>30</v>
      </c>
      <c r="E137" s="32" t="s">
        <v>459</v>
      </c>
      <c r="F137" s="32" t="s">
        <v>459</v>
      </c>
      <c r="G137" s="96" t="s">
        <v>32</v>
      </c>
      <c r="H137" s="97" t="s">
        <v>460</v>
      </c>
      <c r="I137" s="110" t="s">
        <v>461</v>
      </c>
      <c r="J137" s="111" t="s">
        <v>462</v>
      </c>
      <c r="K137" s="48">
        <v>24.814</v>
      </c>
      <c r="L137" s="49"/>
      <c r="M137" s="48">
        <v>24.814</v>
      </c>
      <c r="N137" s="50"/>
      <c r="O137" s="50"/>
      <c r="P137" s="48">
        <v>24.814</v>
      </c>
      <c r="Q137" s="49"/>
      <c r="R137" s="64">
        <v>24.814</v>
      </c>
      <c r="S137" s="66"/>
      <c r="T137" s="66"/>
      <c r="U137" s="63">
        <f t="shared" si="11"/>
        <v>0</v>
      </c>
      <c r="V137" s="63">
        <f t="shared" si="12"/>
        <v>0</v>
      </c>
      <c r="W137" s="63">
        <f t="shared" si="13"/>
        <v>0</v>
      </c>
      <c r="X137" s="63">
        <f t="shared" si="14"/>
        <v>0</v>
      </c>
      <c r="Y137" s="63">
        <f t="shared" si="15"/>
        <v>0</v>
      </c>
      <c r="Z137" s="26">
        <v>594</v>
      </c>
      <c r="AA137" s="30">
        <v>1944</v>
      </c>
      <c r="AB137" s="30" t="s">
        <v>463</v>
      </c>
      <c r="XFB137" s="4"/>
    </row>
    <row r="138" s="2" customFormat="1" customHeight="1" spans="1:16382">
      <c r="A138" s="14">
        <v>133</v>
      </c>
      <c r="B138" s="24" t="s">
        <v>365</v>
      </c>
      <c r="C138" s="29" t="s">
        <v>366</v>
      </c>
      <c r="D138" s="21" t="s">
        <v>58</v>
      </c>
      <c r="E138" s="24" t="s">
        <v>464</v>
      </c>
      <c r="F138" s="24" t="s">
        <v>464</v>
      </c>
      <c r="G138" s="96" t="s">
        <v>32</v>
      </c>
      <c r="H138" s="97" t="s">
        <v>460</v>
      </c>
      <c r="I138" s="97" t="s">
        <v>461</v>
      </c>
      <c r="J138" s="111" t="s">
        <v>465</v>
      </c>
      <c r="K138" s="50">
        <v>177.456</v>
      </c>
      <c r="L138" s="50">
        <v>177.456</v>
      </c>
      <c r="M138" s="50"/>
      <c r="N138" s="50"/>
      <c r="O138" s="50"/>
      <c r="P138" s="50">
        <v>177.456</v>
      </c>
      <c r="Q138" s="50">
        <v>177.456</v>
      </c>
      <c r="R138" s="66"/>
      <c r="S138" s="66"/>
      <c r="T138" s="66"/>
      <c r="U138" s="63">
        <f t="shared" si="11"/>
        <v>0</v>
      </c>
      <c r="V138" s="63">
        <f t="shared" si="12"/>
        <v>0</v>
      </c>
      <c r="W138" s="63">
        <f t="shared" si="13"/>
        <v>0</v>
      </c>
      <c r="X138" s="63">
        <f t="shared" si="14"/>
        <v>0</v>
      </c>
      <c r="Y138" s="63">
        <f t="shared" si="15"/>
        <v>0</v>
      </c>
      <c r="Z138" s="26">
        <v>594</v>
      </c>
      <c r="AA138" s="86">
        <v>1944</v>
      </c>
      <c r="AB138" s="30" t="s">
        <v>463</v>
      </c>
      <c r="XFB138" s="4"/>
    </row>
    <row r="139" s="2" customFormat="1" customHeight="1" spans="1:16382">
      <c r="A139" s="14">
        <v>134</v>
      </c>
      <c r="B139" s="16" t="s">
        <v>28</v>
      </c>
      <c r="C139" s="17" t="s">
        <v>29</v>
      </c>
      <c r="D139" s="21" t="s">
        <v>466</v>
      </c>
      <c r="E139" s="24" t="s">
        <v>467</v>
      </c>
      <c r="F139" s="24" t="s">
        <v>467</v>
      </c>
      <c r="G139" s="96" t="s">
        <v>32</v>
      </c>
      <c r="H139" s="97" t="s">
        <v>460</v>
      </c>
      <c r="I139" s="97" t="s">
        <v>468</v>
      </c>
      <c r="J139" s="26" t="s">
        <v>469</v>
      </c>
      <c r="K139" s="51">
        <v>30</v>
      </c>
      <c r="L139" s="51">
        <v>30</v>
      </c>
      <c r="M139" s="50"/>
      <c r="N139" s="50"/>
      <c r="O139" s="50"/>
      <c r="P139" s="51">
        <v>30</v>
      </c>
      <c r="Q139" s="51">
        <v>30</v>
      </c>
      <c r="R139" s="66"/>
      <c r="S139" s="66"/>
      <c r="T139" s="66"/>
      <c r="U139" s="63">
        <f t="shared" si="11"/>
        <v>0</v>
      </c>
      <c r="V139" s="63">
        <f t="shared" si="12"/>
        <v>0</v>
      </c>
      <c r="W139" s="63">
        <f t="shared" si="13"/>
        <v>0</v>
      </c>
      <c r="X139" s="63">
        <f t="shared" si="14"/>
        <v>0</v>
      </c>
      <c r="Y139" s="63">
        <f t="shared" si="15"/>
        <v>0</v>
      </c>
      <c r="Z139" s="26">
        <v>17</v>
      </c>
      <c r="AA139" s="30">
        <v>51</v>
      </c>
      <c r="AB139" s="30" t="s">
        <v>463</v>
      </c>
      <c r="XFB139" s="4"/>
    </row>
    <row r="140" s="2" customFormat="1" customHeight="1" spans="1:16382">
      <c r="A140" s="14">
        <v>135</v>
      </c>
      <c r="B140" s="24" t="s">
        <v>121</v>
      </c>
      <c r="C140" s="29" t="s">
        <v>122</v>
      </c>
      <c r="D140" s="24" t="s">
        <v>123</v>
      </c>
      <c r="E140" s="24" t="s">
        <v>124</v>
      </c>
      <c r="F140" s="24" t="s">
        <v>124</v>
      </c>
      <c r="G140" s="30" t="s">
        <v>32</v>
      </c>
      <c r="H140" s="26" t="s">
        <v>460</v>
      </c>
      <c r="I140" s="30" t="s">
        <v>470</v>
      </c>
      <c r="J140" s="26" t="s">
        <v>471</v>
      </c>
      <c r="K140" s="50">
        <v>10</v>
      </c>
      <c r="L140" s="49"/>
      <c r="M140" s="50"/>
      <c r="N140" s="50">
        <v>10</v>
      </c>
      <c r="O140" s="50"/>
      <c r="P140" s="50">
        <v>10</v>
      </c>
      <c r="Q140" s="49"/>
      <c r="R140" s="66"/>
      <c r="S140" s="66">
        <v>10</v>
      </c>
      <c r="T140" s="66"/>
      <c r="U140" s="63">
        <f t="shared" si="11"/>
        <v>0</v>
      </c>
      <c r="V140" s="63">
        <f t="shared" si="12"/>
        <v>0</v>
      </c>
      <c r="W140" s="63">
        <f t="shared" si="13"/>
        <v>0</v>
      </c>
      <c r="X140" s="63">
        <f t="shared" si="14"/>
        <v>0</v>
      </c>
      <c r="Y140" s="63">
        <f t="shared" si="15"/>
        <v>0</v>
      </c>
      <c r="Z140" s="30">
        <v>80</v>
      </c>
      <c r="AA140" s="30">
        <v>264</v>
      </c>
      <c r="AB140" s="30" t="s">
        <v>463</v>
      </c>
      <c r="XFB140" s="4"/>
    </row>
    <row r="141" s="2" customFormat="1" customHeight="1" spans="1:16382">
      <c r="A141" s="14">
        <v>136</v>
      </c>
      <c r="B141" s="24" t="s">
        <v>365</v>
      </c>
      <c r="C141" s="29" t="s">
        <v>366</v>
      </c>
      <c r="D141" s="21" t="s">
        <v>472</v>
      </c>
      <c r="E141" s="64" t="s">
        <v>473</v>
      </c>
      <c r="F141" s="64" t="s">
        <v>473</v>
      </c>
      <c r="G141" s="19" t="s">
        <v>32</v>
      </c>
      <c r="H141" s="38" t="s">
        <v>474</v>
      </c>
      <c r="I141" s="112" t="s">
        <v>475</v>
      </c>
      <c r="J141" s="112" t="s">
        <v>476</v>
      </c>
      <c r="K141" s="49">
        <v>478.412968</v>
      </c>
      <c r="L141" s="49">
        <v>478.412968</v>
      </c>
      <c r="M141" s="50"/>
      <c r="N141" s="50"/>
      <c r="O141" s="50"/>
      <c r="P141" s="49">
        <v>478.412968</v>
      </c>
      <c r="Q141" s="49">
        <v>478.412968</v>
      </c>
      <c r="R141" s="66"/>
      <c r="S141" s="66"/>
      <c r="T141" s="66"/>
      <c r="U141" s="63">
        <f t="shared" si="11"/>
        <v>0</v>
      </c>
      <c r="V141" s="63">
        <f t="shared" si="12"/>
        <v>0</v>
      </c>
      <c r="W141" s="63">
        <f t="shared" si="13"/>
        <v>0</v>
      </c>
      <c r="X141" s="63">
        <f t="shared" si="14"/>
        <v>0</v>
      </c>
      <c r="Y141" s="63">
        <f t="shared" si="15"/>
        <v>0</v>
      </c>
      <c r="Z141" s="26">
        <v>44</v>
      </c>
      <c r="AA141" s="30">
        <v>100</v>
      </c>
      <c r="AB141" s="26" t="s">
        <v>477</v>
      </c>
      <c r="XFB141" s="4"/>
    </row>
    <row r="142" s="2" customFormat="1" customHeight="1" spans="1:16382">
      <c r="A142" s="14">
        <v>137</v>
      </c>
      <c r="B142" s="24" t="s">
        <v>365</v>
      </c>
      <c r="C142" s="29" t="s">
        <v>366</v>
      </c>
      <c r="D142" s="21" t="s">
        <v>58</v>
      </c>
      <c r="E142" s="24" t="s">
        <v>478</v>
      </c>
      <c r="F142" s="24" t="s">
        <v>478</v>
      </c>
      <c r="G142" s="98" t="s">
        <v>32</v>
      </c>
      <c r="H142" s="98" t="s">
        <v>474</v>
      </c>
      <c r="I142" s="112" t="s">
        <v>479</v>
      </c>
      <c r="J142" s="112" t="s">
        <v>480</v>
      </c>
      <c r="K142" s="50">
        <v>126.404915</v>
      </c>
      <c r="L142" s="50">
        <v>126.404915</v>
      </c>
      <c r="M142" s="50"/>
      <c r="N142" s="50"/>
      <c r="O142" s="50"/>
      <c r="P142" s="50">
        <v>126.404915</v>
      </c>
      <c r="Q142" s="50">
        <v>126.404915</v>
      </c>
      <c r="R142" s="66"/>
      <c r="S142" s="66"/>
      <c r="T142" s="66"/>
      <c r="U142" s="63">
        <f t="shared" si="11"/>
        <v>0</v>
      </c>
      <c r="V142" s="63">
        <f t="shared" si="12"/>
        <v>0</v>
      </c>
      <c r="W142" s="63">
        <f t="shared" si="13"/>
        <v>0</v>
      </c>
      <c r="X142" s="63">
        <f t="shared" si="14"/>
        <v>0</v>
      </c>
      <c r="Y142" s="63">
        <f t="shared" si="15"/>
        <v>0</v>
      </c>
      <c r="Z142" s="73">
        <v>539</v>
      </c>
      <c r="AA142" s="74">
        <v>1617</v>
      </c>
      <c r="AB142" s="73" t="s">
        <v>481</v>
      </c>
      <c r="XFB142" s="4"/>
    </row>
    <row r="143" s="2" customFormat="1" customHeight="1" spans="1:16382">
      <c r="A143" s="14">
        <v>138</v>
      </c>
      <c r="B143" s="24" t="s">
        <v>127</v>
      </c>
      <c r="C143" s="29" t="s">
        <v>128</v>
      </c>
      <c r="D143" s="21" t="s">
        <v>482</v>
      </c>
      <c r="E143" s="40" t="s">
        <v>483</v>
      </c>
      <c r="F143" s="40" t="s">
        <v>483</v>
      </c>
      <c r="G143" s="19" t="s">
        <v>32</v>
      </c>
      <c r="H143" s="38" t="s">
        <v>474</v>
      </c>
      <c r="I143" s="112" t="s">
        <v>484</v>
      </c>
      <c r="J143" s="112" t="s">
        <v>485</v>
      </c>
      <c r="K143" s="56">
        <v>14.784</v>
      </c>
      <c r="L143" s="56"/>
      <c r="M143" s="56">
        <v>14.784</v>
      </c>
      <c r="N143" s="50"/>
      <c r="O143" s="50"/>
      <c r="P143" s="56">
        <v>14.784</v>
      </c>
      <c r="Q143" s="56"/>
      <c r="R143" s="68">
        <v>14.784</v>
      </c>
      <c r="S143" s="66"/>
      <c r="T143" s="66"/>
      <c r="U143" s="63">
        <f t="shared" si="11"/>
        <v>0</v>
      </c>
      <c r="V143" s="63">
        <f t="shared" si="12"/>
        <v>0</v>
      </c>
      <c r="W143" s="63">
        <f t="shared" si="13"/>
        <v>0</v>
      </c>
      <c r="X143" s="63">
        <f t="shared" si="14"/>
        <v>0</v>
      </c>
      <c r="Y143" s="63">
        <f t="shared" si="15"/>
        <v>0</v>
      </c>
      <c r="Z143" s="26">
        <v>69</v>
      </c>
      <c r="AA143" s="30">
        <v>245</v>
      </c>
      <c r="AB143" s="26" t="s">
        <v>486</v>
      </c>
      <c r="XFB143" s="4"/>
    </row>
    <row r="144" s="2" customFormat="1" customHeight="1" spans="1:16382">
      <c r="A144" s="14">
        <v>139</v>
      </c>
      <c r="B144" s="24" t="s">
        <v>365</v>
      </c>
      <c r="C144" s="29" t="s">
        <v>366</v>
      </c>
      <c r="D144" s="21" t="s">
        <v>487</v>
      </c>
      <c r="E144" s="24" t="s">
        <v>488</v>
      </c>
      <c r="F144" s="24" t="s">
        <v>488</v>
      </c>
      <c r="G144" s="19" t="s">
        <v>32</v>
      </c>
      <c r="H144" s="38" t="s">
        <v>474</v>
      </c>
      <c r="I144" s="112" t="s">
        <v>489</v>
      </c>
      <c r="J144" s="112" t="s">
        <v>490</v>
      </c>
      <c r="K144" s="56">
        <v>134.542</v>
      </c>
      <c r="L144" s="56">
        <v>134.542</v>
      </c>
      <c r="M144" s="48"/>
      <c r="N144" s="50"/>
      <c r="O144" s="50"/>
      <c r="P144" s="56">
        <v>134.542</v>
      </c>
      <c r="Q144" s="56">
        <v>134.542</v>
      </c>
      <c r="R144" s="64"/>
      <c r="S144" s="66"/>
      <c r="T144" s="66"/>
      <c r="U144" s="63">
        <f t="shared" si="11"/>
        <v>0</v>
      </c>
      <c r="V144" s="63">
        <f t="shared" si="12"/>
        <v>0</v>
      </c>
      <c r="W144" s="63">
        <f t="shared" si="13"/>
        <v>0</v>
      </c>
      <c r="X144" s="63">
        <f t="shared" si="14"/>
        <v>0</v>
      </c>
      <c r="Y144" s="63">
        <f t="shared" si="15"/>
        <v>0</v>
      </c>
      <c r="Z144" s="26">
        <v>45</v>
      </c>
      <c r="AA144" s="30">
        <v>131</v>
      </c>
      <c r="AB144" s="26" t="s">
        <v>491</v>
      </c>
      <c r="XFB144" s="4"/>
    </row>
    <row r="145" s="2" customFormat="1" customHeight="1" spans="1:16382">
      <c r="A145" s="14">
        <v>140</v>
      </c>
      <c r="B145" s="24" t="s">
        <v>365</v>
      </c>
      <c r="C145" s="29" t="s">
        <v>366</v>
      </c>
      <c r="D145" s="21" t="s">
        <v>492</v>
      </c>
      <c r="E145" s="21" t="s">
        <v>493</v>
      </c>
      <c r="F145" s="99" t="s">
        <v>493</v>
      </c>
      <c r="G145" s="100" t="s">
        <v>32</v>
      </c>
      <c r="H145" s="100" t="s">
        <v>494</v>
      </c>
      <c r="I145" s="100" t="s">
        <v>495</v>
      </c>
      <c r="J145" s="26" t="s">
        <v>496</v>
      </c>
      <c r="K145" s="48">
        <v>3000</v>
      </c>
      <c r="L145" s="48">
        <v>3000</v>
      </c>
      <c r="M145" s="50"/>
      <c r="N145" s="50"/>
      <c r="O145" s="50"/>
      <c r="P145" s="48">
        <v>3000</v>
      </c>
      <c r="Q145" s="48">
        <v>3000</v>
      </c>
      <c r="R145" s="66"/>
      <c r="S145" s="66"/>
      <c r="T145" s="66"/>
      <c r="U145" s="63">
        <f t="shared" si="11"/>
        <v>0</v>
      </c>
      <c r="V145" s="63">
        <f t="shared" si="12"/>
        <v>0</v>
      </c>
      <c r="W145" s="63">
        <f t="shared" si="13"/>
        <v>0</v>
      </c>
      <c r="X145" s="63">
        <f t="shared" si="14"/>
        <v>0</v>
      </c>
      <c r="Y145" s="63">
        <f t="shared" si="15"/>
        <v>0</v>
      </c>
      <c r="Z145" s="26">
        <v>2824</v>
      </c>
      <c r="AA145" s="26">
        <v>8472</v>
      </c>
      <c r="AB145" s="26" t="s">
        <v>463</v>
      </c>
      <c r="XFB145" s="4"/>
    </row>
    <row r="146" s="2" customFormat="1" customHeight="1" spans="1:16382">
      <c r="A146" s="14">
        <v>141</v>
      </c>
      <c r="B146" s="24" t="s">
        <v>365</v>
      </c>
      <c r="C146" s="29" t="s">
        <v>366</v>
      </c>
      <c r="D146" s="21" t="s">
        <v>497</v>
      </c>
      <c r="E146" s="21" t="s">
        <v>498</v>
      </c>
      <c r="F146" s="99" t="s">
        <v>498</v>
      </c>
      <c r="G146" s="100" t="s">
        <v>32</v>
      </c>
      <c r="H146" s="100" t="s">
        <v>494</v>
      </c>
      <c r="I146" s="100" t="s">
        <v>495</v>
      </c>
      <c r="J146" s="26" t="s">
        <v>499</v>
      </c>
      <c r="K146" s="48">
        <v>1300</v>
      </c>
      <c r="L146" s="48">
        <v>1300</v>
      </c>
      <c r="M146" s="50"/>
      <c r="N146" s="50"/>
      <c r="O146" s="50"/>
      <c r="P146" s="48">
        <v>1300</v>
      </c>
      <c r="Q146" s="48">
        <v>1300</v>
      </c>
      <c r="R146" s="66"/>
      <c r="S146" s="66"/>
      <c r="T146" s="66"/>
      <c r="U146" s="63">
        <f t="shared" si="11"/>
        <v>0</v>
      </c>
      <c r="V146" s="63">
        <f t="shared" si="12"/>
        <v>0</v>
      </c>
      <c r="W146" s="63">
        <f t="shared" si="13"/>
        <v>0</v>
      </c>
      <c r="X146" s="63">
        <f t="shared" si="14"/>
        <v>0</v>
      </c>
      <c r="Y146" s="63">
        <f t="shared" si="15"/>
        <v>0</v>
      </c>
      <c r="Z146" s="26">
        <v>16365</v>
      </c>
      <c r="AA146" s="26">
        <v>16365</v>
      </c>
      <c r="AB146" s="26" t="s">
        <v>463</v>
      </c>
      <c r="XFB146" s="4"/>
    </row>
    <row r="147" s="2" customFormat="1" customHeight="1" spans="1:16382">
      <c r="A147" s="14">
        <v>142</v>
      </c>
      <c r="B147" s="24" t="s">
        <v>365</v>
      </c>
      <c r="C147" s="29" t="s">
        <v>366</v>
      </c>
      <c r="D147" s="82" t="s">
        <v>500</v>
      </c>
      <c r="E147" s="101" t="s">
        <v>501</v>
      </c>
      <c r="F147" s="102" t="s">
        <v>502</v>
      </c>
      <c r="G147" s="26" t="s">
        <v>32</v>
      </c>
      <c r="H147" s="26" t="s">
        <v>494</v>
      </c>
      <c r="I147" s="26" t="s">
        <v>495</v>
      </c>
      <c r="J147" s="31" t="s">
        <v>503</v>
      </c>
      <c r="K147" s="48">
        <v>350</v>
      </c>
      <c r="L147" s="49">
        <v>350</v>
      </c>
      <c r="M147" s="50"/>
      <c r="N147" s="48"/>
      <c r="O147" s="50"/>
      <c r="P147" s="48">
        <v>350</v>
      </c>
      <c r="Q147" s="49">
        <v>350</v>
      </c>
      <c r="R147" s="66"/>
      <c r="S147" s="64"/>
      <c r="T147" s="66"/>
      <c r="U147" s="63">
        <f t="shared" si="11"/>
        <v>0</v>
      </c>
      <c r="V147" s="63">
        <f t="shared" si="12"/>
        <v>0</v>
      </c>
      <c r="W147" s="63">
        <f t="shared" si="13"/>
        <v>0</v>
      </c>
      <c r="X147" s="63">
        <f t="shared" si="14"/>
        <v>0</v>
      </c>
      <c r="Y147" s="63">
        <f t="shared" si="15"/>
        <v>0</v>
      </c>
      <c r="Z147" s="26">
        <v>2447</v>
      </c>
      <c r="AA147" s="26">
        <v>2447</v>
      </c>
      <c r="AB147" s="26" t="s">
        <v>463</v>
      </c>
      <c r="XFB147" s="4"/>
    </row>
    <row r="148" s="2" customFormat="1" customHeight="1" spans="1:16382">
      <c r="A148" s="14">
        <v>143</v>
      </c>
      <c r="B148" s="24" t="s">
        <v>504</v>
      </c>
      <c r="C148" s="29" t="s">
        <v>505</v>
      </c>
      <c r="D148" s="24" t="s">
        <v>506</v>
      </c>
      <c r="E148" s="24" t="s">
        <v>507</v>
      </c>
      <c r="F148" s="26" t="s">
        <v>508</v>
      </c>
      <c r="G148" s="28" t="s">
        <v>32</v>
      </c>
      <c r="H148" s="26" t="s">
        <v>509</v>
      </c>
      <c r="I148" s="26" t="s">
        <v>510</v>
      </c>
      <c r="J148" s="26" t="s">
        <v>511</v>
      </c>
      <c r="K148" s="49">
        <v>10</v>
      </c>
      <c r="L148" s="49"/>
      <c r="M148" s="50"/>
      <c r="N148" s="49">
        <v>10</v>
      </c>
      <c r="O148" s="49"/>
      <c r="P148" s="49">
        <v>10</v>
      </c>
      <c r="Q148" s="49"/>
      <c r="R148" s="66"/>
      <c r="S148" s="65">
        <v>10</v>
      </c>
      <c r="T148" s="65"/>
      <c r="U148" s="63">
        <f t="shared" si="11"/>
        <v>0</v>
      </c>
      <c r="V148" s="63">
        <f t="shared" si="12"/>
        <v>0</v>
      </c>
      <c r="W148" s="63">
        <f t="shared" si="13"/>
        <v>0</v>
      </c>
      <c r="X148" s="63">
        <f t="shared" si="14"/>
        <v>0</v>
      </c>
      <c r="Y148" s="63">
        <f t="shared" si="15"/>
        <v>0</v>
      </c>
      <c r="Z148" s="26">
        <v>10</v>
      </c>
      <c r="AA148" s="26">
        <v>35</v>
      </c>
      <c r="AB148" s="26"/>
      <c r="XFB148" s="4"/>
    </row>
    <row r="149" s="2" customFormat="1" customHeight="1" spans="1:16382">
      <c r="A149" s="14">
        <v>144</v>
      </c>
      <c r="B149" s="24" t="s">
        <v>504</v>
      </c>
      <c r="C149" s="29" t="s">
        <v>505</v>
      </c>
      <c r="D149" s="24" t="s">
        <v>506</v>
      </c>
      <c r="E149" s="24" t="s">
        <v>507</v>
      </c>
      <c r="F149" s="26" t="s">
        <v>512</v>
      </c>
      <c r="G149" s="28" t="s">
        <v>32</v>
      </c>
      <c r="H149" s="26" t="s">
        <v>509</v>
      </c>
      <c r="I149" s="26" t="s">
        <v>513</v>
      </c>
      <c r="J149" s="26" t="s">
        <v>514</v>
      </c>
      <c r="K149" s="49">
        <v>10</v>
      </c>
      <c r="L149" s="49"/>
      <c r="M149" s="50"/>
      <c r="N149" s="49">
        <v>10</v>
      </c>
      <c r="O149" s="49"/>
      <c r="P149" s="49">
        <v>10</v>
      </c>
      <c r="Q149" s="49"/>
      <c r="R149" s="66"/>
      <c r="S149" s="65">
        <v>10</v>
      </c>
      <c r="T149" s="65"/>
      <c r="U149" s="63">
        <f t="shared" si="11"/>
        <v>0</v>
      </c>
      <c r="V149" s="63">
        <f t="shared" si="12"/>
        <v>0</v>
      </c>
      <c r="W149" s="63">
        <f t="shared" si="13"/>
        <v>0</v>
      </c>
      <c r="X149" s="63">
        <f t="shared" si="14"/>
        <v>0</v>
      </c>
      <c r="Y149" s="63">
        <f t="shared" si="15"/>
        <v>0</v>
      </c>
      <c r="Z149" s="26">
        <v>16</v>
      </c>
      <c r="AA149" s="26">
        <v>45</v>
      </c>
      <c r="AB149" s="26"/>
      <c r="XFB149" s="4"/>
    </row>
    <row r="150" s="2" customFormat="1" customHeight="1" spans="1:16382">
      <c r="A150" s="14">
        <v>145</v>
      </c>
      <c r="B150" s="24" t="s">
        <v>504</v>
      </c>
      <c r="C150" s="29" t="s">
        <v>505</v>
      </c>
      <c r="D150" s="24" t="s">
        <v>506</v>
      </c>
      <c r="E150" s="24" t="s">
        <v>507</v>
      </c>
      <c r="F150" s="26" t="s">
        <v>515</v>
      </c>
      <c r="G150" s="28" t="s">
        <v>32</v>
      </c>
      <c r="H150" s="26" t="s">
        <v>509</v>
      </c>
      <c r="I150" s="26" t="s">
        <v>516</v>
      </c>
      <c r="J150" s="26" t="s">
        <v>517</v>
      </c>
      <c r="K150" s="49">
        <v>6</v>
      </c>
      <c r="L150" s="49"/>
      <c r="M150" s="50"/>
      <c r="N150" s="49">
        <v>6</v>
      </c>
      <c r="O150" s="49"/>
      <c r="P150" s="49">
        <v>6</v>
      </c>
      <c r="Q150" s="49"/>
      <c r="R150" s="66"/>
      <c r="S150" s="65">
        <v>6</v>
      </c>
      <c r="T150" s="65"/>
      <c r="U150" s="63">
        <f t="shared" si="11"/>
        <v>0</v>
      </c>
      <c r="V150" s="63">
        <f t="shared" si="12"/>
        <v>0</v>
      </c>
      <c r="W150" s="63">
        <f t="shared" si="13"/>
        <v>0</v>
      </c>
      <c r="X150" s="63">
        <f t="shared" si="14"/>
        <v>0</v>
      </c>
      <c r="Y150" s="63">
        <f t="shared" si="15"/>
        <v>0</v>
      </c>
      <c r="Z150" s="26">
        <v>86</v>
      </c>
      <c r="AA150" s="26">
        <v>337</v>
      </c>
      <c r="AB150" s="26"/>
      <c r="XFB150" s="4"/>
    </row>
    <row r="151" s="2" customFormat="1" customHeight="1" spans="1:16382">
      <c r="A151" s="14">
        <v>146</v>
      </c>
      <c r="B151" s="24" t="s">
        <v>504</v>
      </c>
      <c r="C151" s="29" t="s">
        <v>505</v>
      </c>
      <c r="D151" s="24" t="s">
        <v>506</v>
      </c>
      <c r="E151" s="24" t="s">
        <v>507</v>
      </c>
      <c r="F151" s="26" t="s">
        <v>518</v>
      </c>
      <c r="G151" s="28" t="s">
        <v>32</v>
      </c>
      <c r="H151" s="26" t="s">
        <v>509</v>
      </c>
      <c r="I151" s="26" t="s">
        <v>440</v>
      </c>
      <c r="J151" s="26" t="s">
        <v>519</v>
      </c>
      <c r="K151" s="49">
        <v>15</v>
      </c>
      <c r="L151" s="49"/>
      <c r="M151" s="50"/>
      <c r="N151" s="49">
        <v>15</v>
      </c>
      <c r="O151" s="49"/>
      <c r="P151" s="49">
        <v>15</v>
      </c>
      <c r="Q151" s="49"/>
      <c r="R151" s="66"/>
      <c r="S151" s="65">
        <v>15</v>
      </c>
      <c r="T151" s="65"/>
      <c r="U151" s="63">
        <f t="shared" si="11"/>
        <v>0</v>
      </c>
      <c r="V151" s="63">
        <f t="shared" si="12"/>
        <v>0</v>
      </c>
      <c r="W151" s="63">
        <f t="shared" si="13"/>
        <v>0</v>
      </c>
      <c r="X151" s="63">
        <f t="shared" si="14"/>
        <v>0</v>
      </c>
      <c r="Y151" s="63">
        <f t="shared" si="15"/>
        <v>0</v>
      </c>
      <c r="Z151" s="26">
        <v>45</v>
      </c>
      <c r="AA151" s="26">
        <v>120</v>
      </c>
      <c r="AB151" s="26"/>
      <c r="XFB151" s="4"/>
    </row>
    <row r="152" s="2" customFormat="1" customHeight="1" spans="1:16382">
      <c r="A152" s="14">
        <v>147</v>
      </c>
      <c r="B152" s="24" t="s">
        <v>504</v>
      </c>
      <c r="C152" s="29" t="s">
        <v>505</v>
      </c>
      <c r="D152" s="24" t="s">
        <v>506</v>
      </c>
      <c r="E152" s="24" t="s">
        <v>507</v>
      </c>
      <c r="F152" s="26" t="s">
        <v>520</v>
      </c>
      <c r="G152" s="28" t="s">
        <v>32</v>
      </c>
      <c r="H152" s="26" t="s">
        <v>509</v>
      </c>
      <c r="I152" s="26" t="s">
        <v>513</v>
      </c>
      <c r="J152" s="26" t="s">
        <v>521</v>
      </c>
      <c r="K152" s="49">
        <v>3</v>
      </c>
      <c r="L152" s="49"/>
      <c r="M152" s="50"/>
      <c r="N152" s="49">
        <v>3</v>
      </c>
      <c r="O152" s="49"/>
      <c r="P152" s="49">
        <v>3</v>
      </c>
      <c r="Q152" s="49"/>
      <c r="R152" s="66"/>
      <c r="S152" s="65">
        <v>3</v>
      </c>
      <c r="T152" s="65"/>
      <c r="U152" s="63">
        <f t="shared" si="11"/>
        <v>0</v>
      </c>
      <c r="V152" s="63">
        <f t="shared" si="12"/>
        <v>0</v>
      </c>
      <c r="W152" s="63">
        <f t="shared" si="13"/>
        <v>0</v>
      </c>
      <c r="X152" s="63">
        <f t="shared" si="14"/>
        <v>0</v>
      </c>
      <c r="Y152" s="63">
        <f t="shared" si="15"/>
        <v>0</v>
      </c>
      <c r="Z152" s="26">
        <v>16</v>
      </c>
      <c r="AA152" s="26">
        <v>45</v>
      </c>
      <c r="AB152" s="26"/>
      <c r="XFB152" s="4"/>
    </row>
    <row r="153" s="3" customFormat="1" customHeight="1" spans="1:16382">
      <c r="A153" s="14">
        <v>148</v>
      </c>
      <c r="B153" s="24" t="s">
        <v>121</v>
      </c>
      <c r="C153" s="29" t="s">
        <v>122</v>
      </c>
      <c r="D153" s="24" t="s">
        <v>123</v>
      </c>
      <c r="E153" s="24" t="s">
        <v>124</v>
      </c>
      <c r="F153" s="24" t="s">
        <v>124</v>
      </c>
      <c r="G153" s="103" t="s">
        <v>32</v>
      </c>
      <c r="H153" s="24" t="s">
        <v>66</v>
      </c>
      <c r="I153" s="86" t="s">
        <v>522</v>
      </c>
      <c r="J153" s="26" t="s">
        <v>523</v>
      </c>
      <c r="K153" s="49">
        <v>120</v>
      </c>
      <c r="L153" s="49"/>
      <c r="M153" s="50"/>
      <c r="N153" s="49">
        <v>120</v>
      </c>
      <c r="O153" s="49"/>
      <c r="P153" s="49">
        <v>120</v>
      </c>
      <c r="Q153" s="49"/>
      <c r="R153" s="66"/>
      <c r="S153" s="65">
        <v>120</v>
      </c>
      <c r="T153" s="65"/>
      <c r="U153" s="63">
        <f t="shared" si="11"/>
        <v>0</v>
      </c>
      <c r="V153" s="63">
        <f t="shared" si="12"/>
        <v>0</v>
      </c>
      <c r="W153" s="63">
        <f t="shared" si="13"/>
        <v>0</v>
      </c>
      <c r="X153" s="63">
        <f t="shared" si="14"/>
        <v>0</v>
      </c>
      <c r="Y153" s="63">
        <f t="shared" si="15"/>
        <v>0</v>
      </c>
      <c r="Z153" s="26">
        <v>98</v>
      </c>
      <c r="AA153" s="26">
        <v>170</v>
      </c>
      <c r="AB153" s="30">
        <v>72</v>
      </c>
      <c r="XFB153" s="4"/>
    </row>
    <row r="154" s="3" customFormat="1" customHeight="1" spans="1:16382">
      <c r="A154" s="14">
        <v>149</v>
      </c>
      <c r="B154" s="24" t="s">
        <v>121</v>
      </c>
      <c r="C154" s="29" t="s">
        <v>122</v>
      </c>
      <c r="D154" s="24" t="s">
        <v>123</v>
      </c>
      <c r="E154" s="24" t="s">
        <v>124</v>
      </c>
      <c r="F154" s="24" t="s">
        <v>124</v>
      </c>
      <c r="G154" s="103" t="s">
        <v>32</v>
      </c>
      <c r="H154" s="24" t="s">
        <v>66</v>
      </c>
      <c r="I154" s="30" t="s">
        <v>82</v>
      </c>
      <c r="J154" s="26" t="s">
        <v>524</v>
      </c>
      <c r="K154" s="49">
        <v>10</v>
      </c>
      <c r="L154" s="49"/>
      <c r="M154" s="50"/>
      <c r="N154" s="49">
        <v>10</v>
      </c>
      <c r="O154" s="49"/>
      <c r="P154" s="49">
        <v>10</v>
      </c>
      <c r="Q154" s="49"/>
      <c r="R154" s="66"/>
      <c r="S154" s="65">
        <v>10</v>
      </c>
      <c r="T154" s="65"/>
      <c r="U154" s="63">
        <f t="shared" si="11"/>
        <v>0</v>
      </c>
      <c r="V154" s="63">
        <f t="shared" si="12"/>
        <v>0</v>
      </c>
      <c r="W154" s="63">
        <f t="shared" si="13"/>
        <v>0</v>
      </c>
      <c r="X154" s="63">
        <f t="shared" si="14"/>
        <v>0</v>
      </c>
      <c r="Y154" s="63">
        <f t="shared" si="15"/>
        <v>0</v>
      </c>
      <c r="Z154" s="26">
        <v>25</v>
      </c>
      <c r="AA154" s="26">
        <v>25</v>
      </c>
      <c r="AB154" s="30"/>
      <c r="XFB154" s="4"/>
    </row>
    <row r="155" s="3" customFormat="1" customHeight="1" spans="1:16382">
      <c r="A155" s="14">
        <v>150</v>
      </c>
      <c r="B155" s="24" t="s">
        <v>121</v>
      </c>
      <c r="C155" s="29" t="s">
        <v>122</v>
      </c>
      <c r="D155" s="24" t="s">
        <v>123</v>
      </c>
      <c r="E155" s="24" t="s">
        <v>124</v>
      </c>
      <c r="F155" s="24" t="s">
        <v>124</v>
      </c>
      <c r="G155" s="103" t="s">
        <v>32</v>
      </c>
      <c r="H155" s="24" t="s">
        <v>66</v>
      </c>
      <c r="I155" s="30" t="s">
        <v>525</v>
      </c>
      <c r="J155" s="26" t="s">
        <v>526</v>
      </c>
      <c r="K155" s="49">
        <v>10</v>
      </c>
      <c r="L155" s="49"/>
      <c r="M155" s="50"/>
      <c r="N155" s="49">
        <v>10</v>
      </c>
      <c r="O155" s="49"/>
      <c r="P155" s="49">
        <v>10</v>
      </c>
      <c r="Q155" s="49"/>
      <c r="R155" s="66"/>
      <c r="S155" s="65">
        <v>10</v>
      </c>
      <c r="T155" s="65"/>
      <c r="U155" s="63">
        <f t="shared" si="11"/>
        <v>0</v>
      </c>
      <c r="V155" s="63">
        <f t="shared" si="12"/>
        <v>0</v>
      </c>
      <c r="W155" s="63">
        <f t="shared" si="13"/>
        <v>0</v>
      </c>
      <c r="X155" s="63">
        <f t="shared" si="14"/>
        <v>0</v>
      </c>
      <c r="Y155" s="63">
        <f t="shared" si="15"/>
        <v>0</v>
      </c>
      <c r="Z155" s="26">
        <v>10</v>
      </c>
      <c r="AA155" s="26">
        <v>10</v>
      </c>
      <c r="AB155" s="30"/>
      <c r="XFB155" s="4"/>
    </row>
    <row r="156" s="3" customFormat="1" customHeight="1" spans="1:16382">
      <c r="A156" s="14">
        <v>151</v>
      </c>
      <c r="B156" s="24" t="s">
        <v>121</v>
      </c>
      <c r="C156" s="29" t="s">
        <v>122</v>
      </c>
      <c r="D156" s="24" t="s">
        <v>123</v>
      </c>
      <c r="E156" s="24" t="s">
        <v>124</v>
      </c>
      <c r="F156" s="24" t="s">
        <v>124</v>
      </c>
      <c r="G156" s="103" t="s">
        <v>32</v>
      </c>
      <c r="H156" s="24" t="s">
        <v>66</v>
      </c>
      <c r="I156" s="30" t="s">
        <v>527</v>
      </c>
      <c r="J156" s="26" t="s">
        <v>528</v>
      </c>
      <c r="K156" s="49">
        <v>10</v>
      </c>
      <c r="L156" s="49"/>
      <c r="M156" s="50"/>
      <c r="N156" s="49">
        <v>10</v>
      </c>
      <c r="O156" s="49"/>
      <c r="P156" s="49">
        <v>10</v>
      </c>
      <c r="Q156" s="49"/>
      <c r="R156" s="66"/>
      <c r="S156" s="65">
        <v>10</v>
      </c>
      <c r="T156" s="65"/>
      <c r="U156" s="63">
        <f t="shared" si="11"/>
        <v>0</v>
      </c>
      <c r="V156" s="63">
        <f t="shared" si="12"/>
        <v>0</v>
      </c>
      <c r="W156" s="63">
        <f t="shared" si="13"/>
        <v>0</v>
      </c>
      <c r="X156" s="63">
        <f t="shared" si="14"/>
        <v>0</v>
      </c>
      <c r="Y156" s="63">
        <f t="shared" si="15"/>
        <v>0</v>
      </c>
      <c r="Z156" s="26">
        <v>21</v>
      </c>
      <c r="AA156" s="26">
        <v>21</v>
      </c>
      <c r="AB156" s="30"/>
      <c r="XFB156" s="4"/>
    </row>
    <row r="157" s="2" customFormat="1" customHeight="1" spans="1:16382">
      <c r="A157" s="14">
        <v>152</v>
      </c>
      <c r="B157" s="24" t="s">
        <v>365</v>
      </c>
      <c r="C157" s="29" t="s">
        <v>366</v>
      </c>
      <c r="D157" s="24" t="s">
        <v>529</v>
      </c>
      <c r="E157" s="31" t="s">
        <v>530</v>
      </c>
      <c r="F157" s="31" t="s">
        <v>530</v>
      </c>
      <c r="G157" s="31" t="s">
        <v>32</v>
      </c>
      <c r="H157" s="31" t="s">
        <v>531</v>
      </c>
      <c r="I157" s="31" t="s">
        <v>532</v>
      </c>
      <c r="J157" s="31" t="s">
        <v>533</v>
      </c>
      <c r="K157" s="48">
        <v>130</v>
      </c>
      <c r="L157" s="48">
        <v>130</v>
      </c>
      <c r="M157" s="50"/>
      <c r="N157" s="50"/>
      <c r="O157" s="50"/>
      <c r="P157" s="48">
        <v>130</v>
      </c>
      <c r="Q157" s="48">
        <v>130</v>
      </c>
      <c r="R157" s="66"/>
      <c r="S157" s="66"/>
      <c r="T157" s="66"/>
      <c r="U157" s="63">
        <f t="shared" si="11"/>
        <v>0</v>
      </c>
      <c r="V157" s="63">
        <f t="shared" si="12"/>
        <v>0</v>
      </c>
      <c r="W157" s="63">
        <f t="shared" si="13"/>
        <v>0</v>
      </c>
      <c r="X157" s="63">
        <f t="shared" si="14"/>
        <v>0</v>
      </c>
      <c r="Y157" s="63">
        <f t="shared" si="15"/>
        <v>0</v>
      </c>
      <c r="Z157" s="104">
        <v>300</v>
      </c>
      <c r="AA157" s="26">
        <v>1200</v>
      </c>
      <c r="AB157" s="30"/>
      <c r="XFB157" s="4"/>
    </row>
    <row r="158" s="2" customFormat="1" customHeight="1" spans="1:16382">
      <c r="A158" s="14">
        <v>153</v>
      </c>
      <c r="B158" s="16" t="s">
        <v>28</v>
      </c>
      <c r="C158" s="17" t="s">
        <v>29</v>
      </c>
      <c r="D158" s="24" t="s">
        <v>534</v>
      </c>
      <c r="E158" s="31" t="s">
        <v>535</v>
      </c>
      <c r="F158" s="31" t="s">
        <v>535</v>
      </c>
      <c r="G158" s="26" t="s">
        <v>32</v>
      </c>
      <c r="H158" s="31" t="s">
        <v>531</v>
      </c>
      <c r="I158" s="31" t="s">
        <v>536</v>
      </c>
      <c r="J158" s="113" t="s">
        <v>537</v>
      </c>
      <c r="K158" s="48">
        <v>70</v>
      </c>
      <c r="L158" s="48">
        <v>70</v>
      </c>
      <c r="M158" s="50"/>
      <c r="N158" s="50"/>
      <c r="O158" s="50"/>
      <c r="P158" s="48">
        <v>70</v>
      </c>
      <c r="Q158" s="48">
        <v>70</v>
      </c>
      <c r="R158" s="66"/>
      <c r="S158" s="66"/>
      <c r="T158" s="66"/>
      <c r="U158" s="63">
        <f t="shared" si="11"/>
        <v>0</v>
      </c>
      <c r="V158" s="63">
        <f t="shared" si="12"/>
        <v>0</v>
      </c>
      <c r="W158" s="63">
        <f t="shared" si="13"/>
        <v>0</v>
      </c>
      <c r="X158" s="63">
        <f t="shared" si="14"/>
        <v>0</v>
      </c>
      <c r="Y158" s="63">
        <f t="shared" si="15"/>
        <v>0</v>
      </c>
      <c r="Z158" s="119">
        <v>100</v>
      </c>
      <c r="AA158" s="119">
        <v>300</v>
      </c>
      <c r="AB158" s="119"/>
      <c r="XFB158" s="4"/>
    </row>
    <row r="159" s="2" customFormat="1" customHeight="1" spans="1:16382">
      <c r="A159" s="14">
        <v>154</v>
      </c>
      <c r="B159" s="104" t="s">
        <v>538</v>
      </c>
      <c r="C159" s="105" t="s">
        <v>539</v>
      </c>
      <c r="D159" s="24" t="s">
        <v>538</v>
      </c>
      <c r="E159" s="26" t="s">
        <v>539</v>
      </c>
      <c r="F159" s="26" t="s">
        <v>540</v>
      </c>
      <c r="G159" s="38" t="s">
        <v>32</v>
      </c>
      <c r="H159" s="26" t="s">
        <v>541</v>
      </c>
      <c r="I159" s="26" t="s">
        <v>495</v>
      </c>
      <c r="J159" s="26" t="s">
        <v>542</v>
      </c>
      <c r="K159" s="49">
        <v>5000</v>
      </c>
      <c r="L159" s="50"/>
      <c r="M159" s="50"/>
      <c r="N159" s="50"/>
      <c r="O159" s="49">
        <v>5000</v>
      </c>
      <c r="P159" s="49">
        <v>5000</v>
      </c>
      <c r="Q159" s="50"/>
      <c r="R159" s="66"/>
      <c r="S159" s="66"/>
      <c r="T159" s="65">
        <v>5000</v>
      </c>
      <c r="U159" s="63">
        <f t="shared" si="11"/>
        <v>0</v>
      </c>
      <c r="V159" s="63">
        <f t="shared" si="12"/>
        <v>0</v>
      </c>
      <c r="W159" s="63">
        <f t="shared" si="13"/>
        <v>0</v>
      </c>
      <c r="X159" s="63">
        <f t="shared" si="14"/>
        <v>0</v>
      </c>
      <c r="Y159" s="63">
        <f t="shared" si="15"/>
        <v>0</v>
      </c>
      <c r="Z159" s="26" t="s">
        <v>543</v>
      </c>
      <c r="AA159" s="26" t="s">
        <v>543</v>
      </c>
      <c r="AB159" s="26"/>
      <c r="XFB159" s="4"/>
    </row>
    <row r="160" s="2" customFormat="1" customHeight="1" spans="1:16382">
      <c r="A160" s="14">
        <v>155</v>
      </c>
      <c r="B160" s="24" t="s">
        <v>544</v>
      </c>
      <c r="C160" s="29" t="s">
        <v>545</v>
      </c>
      <c r="D160" s="82" t="s">
        <v>546</v>
      </c>
      <c r="E160" s="24" t="s">
        <v>547</v>
      </c>
      <c r="F160" s="24" t="s">
        <v>547</v>
      </c>
      <c r="G160" s="19" t="s">
        <v>548</v>
      </c>
      <c r="H160" s="20" t="s">
        <v>33</v>
      </c>
      <c r="I160" s="47" t="s">
        <v>34</v>
      </c>
      <c r="J160" s="26" t="s">
        <v>549</v>
      </c>
      <c r="K160" s="50">
        <v>105.3702</v>
      </c>
      <c r="L160" s="49"/>
      <c r="M160" s="50"/>
      <c r="N160" s="50">
        <v>105.3702</v>
      </c>
      <c r="O160" s="50"/>
      <c r="P160" s="50">
        <v>105.3702</v>
      </c>
      <c r="Q160" s="49"/>
      <c r="R160" s="66"/>
      <c r="S160" s="66">
        <v>105.3702</v>
      </c>
      <c r="T160" s="66"/>
      <c r="U160" s="63">
        <f t="shared" si="11"/>
        <v>0</v>
      </c>
      <c r="V160" s="63">
        <f t="shared" si="12"/>
        <v>0</v>
      </c>
      <c r="W160" s="63">
        <f t="shared" si="13"/>
        <v>0</v>
      </c>
      <c r="X160" s="63">
        <f t="shared" si="14"/>
        <v>0</v>
      </c>
      <c r="Y160" s="63">
        <f t="shared" si="15"/>
        <v>0</v>
      </c>
      <c r="Z160" s="26">
        <v>219</v>
      </c>
      <c r="AA160" s="26"/>
      <c r="AB160" s="26"/>
      <c r="XFB160" s="4"/>
    </row>
    <row r="161" s="2" customFormat="1" customHeight="1" spans="1:16382">
      <c r="A161" s="14">
        <v>156</v>
      </c>
      <c r="B161" s="16" t="s">
        <v>550</v>
      </c>
      <c r="C161" s="17" t="s">
        <v>551</v>
      </c>
      <c r="D161" s="18" t="s">
        <v>69</v>
      </c>
      <c r="E161" s="27" t="s">
        <v>552</v>
      </c>
      <c r="F161" s="27" t="s">
        <v>552</v>
      </c>
      <c r="G161" s="33" t="s">
        <v>548</v>
      </c>
      <c r="H161" s="26" t="s">
        <v>66</v>
      </c>
      <c r="I161" s="31" t="s">
        <v>553</v>
      </c>
      <c r="J161" s="53" t="s">
        <v>554</v>
      </c>
      <c r="K161" s="54">
        <v>7.95</v>
      </c>
      <c r="L161" s="54">
        <v>7.95</v>
      </c>
      <c r="M161" s="50"/>
      <c r="N161" s="50"/>
      <c r="O161" s="46"/>
      <c r="P161" s="54">
        <v>7.95</v>
      </c>
      <c r="Q161" s="54">
        <v>7.95</v>
      </c>
      <c r="R161" s="66"/>
      <c r="S161" s="66"/>
      <c r="T161" s="63"/>
      <c r="U161" s="63">
        <f t="shared" si="11"/>
        <v>0</v>
      </c>
      <c r="V161" s="63">
        <f t="shared" si="12"/>
        <v>0</v>
      </c>
      <c r="W161" s="63">
        <f t="shared" si="13"/>
        <v>0</v>
      </c>
      <c r="X161" s="63">
        <f t="shared" si="14"/>
        <v>0</v>
      </c>
      <c r="Y161" s="63">
        <f t="shared" si="15"/>
        <v>0</v>
      </c>
      <c r="Z161" s="26">
        <v>58</v>
      </c>
      <c r="AA161" s="75">
        <v>181</v>
      </c>
      <c r="AB161" s="26"/>
      <c r="XFB161" s="4"/>
    </row>
    <row r="162" s="2" customFormat="1" customHeight="1" spans="1:16382">
      <c r="A162" s="14">
        <v>157</v>
      </c>
      <c r="B162" s="16" t="s">
        <v>550</v>
      </c>
      <c r="C162" s="17" t="s">
        <v>551</v>
      </c>
      <c r="D162" s="18" t="s">
        <v>69</v>
      </c>
      <c r="E162" s="27" t="s">
        <v>555</v>
      </c>
      <c r="F162" s="27" t="s">
        <v>555</v>
      </c>
      <c r="G162" s="33" t="s">
        <v>548</v>
      </c>
      <c r="H162" s="26" t="s">
        <v>66</v>
      </c>
      <c r="I162" s="31" t="s">
        <v>556</v>
      </c>
      <c r="J162" s="53" t="s">
        <v>557</v>
      </c>
      <c r="K162" s="54">
        <v>12</v>
      </c>
      <c r="L162" s="54">
        <v>12</v>
      </c>
      <c r="M162" s="50"/>
      <c r="N162" s="50"/>
      <c r="O162" s="46"/>
      <c r="P162" s="54">
        <v>12</v>
      </c>
      <c r="Q162" s="54">
        <v>12</v>
      </c>
      <c r="R162" s="66"/>
      <c r="S162" s="66"/>
      <c r="T162" s="63"/>
      <c r="U162" s="63">
        <f t="shared" si="11"/>
        <v>0</v>
      </c>
      <c r="V162" s="63">
        <f t="shared" si="12"/>
        <v>0</v>
      </c>
      <c r="W162" s="63">
        <f t="shared" si="13"/>
        <v>0</v>
      </c>
      <c r="X162" s="63">
        <f t="shared" si="14"/>
        <v>0</v>
      </c>
      <c r="Y162" s="63">
        <f t="shared" si="15"/>
        <v>0</v>
      </c>
      <c r="Z162" s="26">
        <v>114</v>
      </c>
      <c r="AA162" s="75">
        <v>354</v>
      </c>
      <c r="AB162" s="26"/>
      <c r="XFB162" s="4"/>
    </row>
    <row r="163" s="2" customFormat="1" customHeight="1" spans="1:16382">
      <c r="A163" s="14">
        <v>158</v>
      </c>
      <c r="B163" s="24" t="s">
        <v>558</v>
      </c>
      <c r="C163" s="29" t="s">
        <v>559</v>
      </c>
      <c r="D163" s="18" t="s">
        <v>69</v>
      </c>
      <c r="E163" s="27" t="s">
        <v>560</v>
      </c>
      <c r="F163" s="27" t="s">
        <v>560</v>
      </c>
      <c r="G163" s="33" t="s">
        <v>548</v>
      </c>
      <c r="H163" s="26" t="s">
        <v>66</v>
      </c>
      <c r="I163" s="31" t="s">
        <v>527</v>
      </c>
      <c r="J163" s="53" t="s">
        <v>561</v>
      </c>
      <c r="K163" s="54">
        <v>4.068484</v>
      </c>
      <c r="L163" s="54">
        <v>4.068484</v>
      </c>
      <c r="M163" s="50"/>
      <c r="N163" s="50"/>
      <c r="O163" s="46"/>
      <c r="P163" s="54">
        <v>4.068484</v>
      </c>
      <c r="Q163" s="54">
        <v>4.068484</v>
      </c>
      <c r="R163" s="66"/>
      <c r="S163" s="66"/>
      <c r="T163" s="63"/>
      <c r="U163" s="63">
        <f t="shared" si="11"/>
        <v>0</v>
      </c>
      <c r="V163" s="63">
        <f t="shared" si="12"/>
        <v>0</v>
      </c>
      <c r="W163" s="63">
        <f t="shared" si="13"/>
        <v>0</v>
      </c>
      <c r="X163" s="63">
        <f t="shared" si="14"/>
        <v>0</v>
      </c>
      <c r="Y163" s="63">
        <f t="shared" si="15"/>
        <v>0</v>
      </c>
      <c r="Z163" s="26">
        <v>125</v>
      </c>
      <c r="AA163" s="75">
        <v>471</v>
      </c>
      <c r="AB163" s="26"/>
      <c r="XFB163" s="4"/>
    </row>
    <row r="164" s="2" customFormat="1" customHeight="1" spans="1:16382">
      <c r="A164" s="14">
        <v>159</v>
      </c>
      <c r="B164" s="16" t="s">
        <v>550</v>
      </c>
      <c r="C164" s="17" t="s">
        <v>551</v>
      </c>
      <c r="D164" s="18" t="s">
        <v>69</v>
      </c>
      <c r="E164" s="27" t="s">
        <v>562</v>
      </c>
      <c r="F164" s="27" t="s">
        <v>562</v>
      </c>
      <c r="G164" s="33" t="s">
        <v>548</v>
      </c>
      <c r="H164" s="26" t="s">
        <v>66</v>
      </c>
      <c r="I164" s="31" t="s">
        <v>563</v>
      </c>
      <c r="J164" s="53" t="s">
        <v>561</v>
      </c>
      <c r="K164" s="54">
        <v>5.33</v>
      </c>
      <c r="L164" s="54">
        <v>5.33</v>
      </c>
      <c r="M164" s="50"/>
      <c r="N164" s="50"/>
      <c r="O164" s="46"/>
      <c r="P164" s="54">
        <v>5.33</v>
      </c>
      <c r="Q164" s="54">
        <v>5.33</v>
      </c>
      <c r="R164" s="66"/>
      <c r="S164" s="66"/>
      <c r="T164" s="63"/>
      <c r="U164" s="63">
        <f t="shared" si="11"/>
        <v>0</v>
      </c>
      <c r="V164" s="63">
        <f t="shared" si="12"/>
        <v>0</v>
      </c>
      <c r="W164" s="63">
        <f t="shared" si="13"/>
        <v>0</v>
      </c>
      <c r="X164" s="63">
        <f t="shared" si="14"/>
        <v>0</v>
      </c>
      <c r="Y164" s="63">
        <f t="shared" si="15"/>
        <v>0</v>
      </c>
      <c r="Z164" s="26">
        <v>78</v>
      </c>
      <c r="AA164" s="75">
        <v>268</v>
      </c>
      <c r="AB164" s="26"/>
      <c r="XFB164" s="4"/>
    </row>
    <row r="165" s="2" customFormat="1" customHeight="1" spans="1:16382">
      <c r="A165" s="14">
        <v>160</v>
      </c>
      <c r="B165" s="16" t="s">
        <v>550</v>
      </c>
      <c r="C165" s="17" t="s">
        <v>551</v>
      </c>
      <c r="D165" s="18" t="s">
        <v>69</v>
      </c>
      <c r="E165" s="27" t="s">
        <v>564</v>
      </c>
      <c r="F165" s="27" t="s">
        <v>564</v>
      </c>
      <c r="G165" s="33" t="s">
        <v>548</v>
      </c>
      <c r="H165" s="26" t="s">
        <v>66</v>
      </c>
      <c r="I165" s="31" t="s">
        <v>82</v>
      </c>
      <c r="J165" s="53" t="s">
        <v>565</v>
      </c>
      <c r="K165" s="54">
        <v>6.58438</v>
      </c>
      <c r="L165" s="54">
        <v>6.58438</v>
      </c>
      <c r="M165" s="50"/>
      <c r="N165" s="50"/>
      <c r="O165" s="46"/>
      <c r="P165" s="54">
        <v>6.58438</v>
      </c>
      <c r="Q165" s="54">
        <v>6.58438</v>
      </c>
      <c r="R165" s="66"/>
      <c r="S165" s="66"/>
      <c r="T165" s="63"/>
      <c r="U165" s="63">
        <f t="shared" si="11"/>
        <v>0</v>
      </c>
      <c r="V165" s="63">
        <f t="shared" si="12"/>
        <v>0</v>
      </c>
      <c r="W165" s="63">
        <f t="shared" si="13"/>
        <v>0</v>
      </c>
      <c r="X165" s="63">
        <f t="shared" si="14"/>
        <v>0</v>
      </c>
      <c r="Y165" s="63">
        <f t="shared" si="15"/>
        <v>0</v>
      </c>
      <c r="Z165" s="26">
        <v>46</v>
      </c>
      <c r="AA165" s="75">
        <v>168</v>
      </c>
      <c r="AB165" s="26"/>
      <c r="XFB165" s="4"/>
    </row>
    <row r="166" s="2" customFormat="1" customHeight="1" spans="1:16382">
      <c r="A166" s="14">
        <v>161</v>
      </c>
      <c r="B166" s="16" t="s">
        <v>566</v>
      </c>
      <c r="C166" s="17" t="s">
        <v>567</v>
      </c>
      <c r="D166" s="21" t="s">
        <v>568</v>
      </c>
      <c r="E166" s="106" t="s">
        <v>569</v>
      </c>
      <c r="F166" s="106" t="s">
        <v>569</v>
      </c>
      <c r="G166" s="25" t="s">
        <v>548</v>
      </c>
      <c r="H166" s="26" t="s">
        <v>66</v>
      </c>
      <c r="I166" s="31" t="s">
        <v>570</v>
      </c>
      <c r="J166" s="114" t="s">
        <v>571</v>
      </c>
      <c r="K166" s="115">
        <v>42.656235</v>
      </c>
      <c r="L166" s="115">
        <v>42.656235</v>
      </c>
      <c r="M166" s="50"/>
      <c r="N166" s="50"/>
      <c r="O166" s="46"/>
      <c r="P166" s="115">
        <v>42.656235</v>
      </c>
      <c r="Q166" s="115">
        <v>42.656235</v>
      </c>
      <c r="R166" s="66"/>
      <c r="S166" s="66"/>
      <c r="T166" s="63"/>
      <c r="U166" s="63">
        <f t="shared" si="11"/>
        <v>0</v>
      </c>
      <c r="V166" s="63">
        <f t="shared" si="12"/>
        <v>0</v>
      </c>
      <c r="W166" s="63">
        <f t="shared" si="13"/>
        <v>0</v>
      </c>
      <c r="X166" s="63">
        <f t="shared" si="14"/>
        <v>0</v>
      </c>
      <c r="Y166" s="63">
        <f t="shared" si="15"/>
        <v>0</v>
      </c>
      <c r="Z166" s="26">
        <v>24</v>
      </c>
      <c r="AA166" s="36">
        <v>74</v>
      </c>
      <c r="AB166" s="26"/>
      <c r="XFB166" s="4"/>
    </row>
    <row r="167" s="2" customFormat="1" customHeight="1" spans="1:16382">
      <c r="A167" s="14">
        <v>162</v>
      </c>
      <c r="B167" s="16" t="s">
        <v>566</v>
      </c>
      <c r="C167" s="17" t="s">
        <v>567</v>
      </c>
      <c r="D167" s="21" t="s">
        <v>568</v>
      </c>
      <c r="E167" s="106" t="s">
        <v>572</v>
      </c>
      <c r="F167" s="106" t="s">
        <v>572</v>
      </c>
      <c r="G167" s="25" t="s">
        <v>548</v>
      </c>
      <c r="H167" s="26" t="s">
        <v>66</v>
      </c>
      <c r="I167" s="31" t="s">
        <v>525</v>
      </c>
      <c r="J167" s="114" t="s">
        <v>573</v>
      </c>
      <c r="K167" s="115">
        <v>52.080024</v>
      </c>
      <c r="L167" s="115">
        <v>52.080024</v>
      </c>
      <c r="M167" s="50"/>
      <c r="N167" s="50"/>
      <c r="O167" s="46"/>
      <c r="P167" s="115">
        <v>52.080024</v>
      </c>
      <c r="Q167" s="115">
        <v>52.080024</v>
      </c>
      <c r="R167" s="66"/>
      <c r="S167" s="66"/>
      <c r="T167" s="63"/>
      <c r="U167" s="63">
        <f t="shared" si="11"/>
        <v>0</v>
      </c>
      <c r="V167" s="63">
        <f t="shared" si="12"/>
        <v>0</v>
      </c>
      <c r="W167" s="63">
        <f t="shared" si="13"/>
        <v>0</v>
      </c>
      <c r="X167" s="63">
        <f t="shared" si="14"/>
        <v>0</v>
      </c>
      <c r="Y167" s="63">
        <f t="shared" si="15"/>
        <v>0</v>
      </c>
      <c r="Z167" s="26">
        <v>245</v>
      </c>
      <c r="AA167" s="36">
        <v>669</v>
      </c>
      <c r="AB167" s="26"/>
      <c r="XFB167" s="4"/>
    </row>
    <row r="168" s="2" customFormat="1" customHeight="1" spans="1:16382">
      <c r="A168" s="14">
        <v>163</v>
      </c>
      <c r="B168" s="16" t="s">
        <v>566</v>
      </c>
      <c r="C168" s="17" t="s">
        <v>567</v>
      </c>
      <c r="D168" s="21" t="s">
        <v>568</v>
      </c>
      <c r="E168" s="106" t="s">
        <v>574</v>
      </c>
      <c r="F168" s="106" t="s">
        <v>574</v>
      </c>
      <c r="G168" s="25" t="s">
        <v>548</v>
      </c>
      <c r="H168" s="26" t="s">
        <v>66</v>
      </c>
      <c r="I168" s="31" t="s">
        <v>575</v>
      </c>
      <c r="J168" s="114" t="s">
        <v>576</v>
      </c>
      <c r="K168" s="115">
        <v>18.6675</v>
      </c>
      <c r="L168" s="115">
        <v>18.6675</v>
      </c>
      <c r="M168" s="50"/>
      <c r="N168" s="50"/>
      <c r="O168" s="46"/>
      <c r="P168" s="115">
        <v>18.6675</v>
      </c>
      <c r="Q168" s="115">
        <v>18.6675</v>
      </c>
      <c r="R168" s="66"/>
      <c r="S168" s="66"/>
      <c r="T168" s="63"/>
      <c r="U168" s="63">
        <f t="shared" si="11"/>
        <v>0</v>
      </c>
      <c r="V168" s="63">
        <f t="shared" si="12"/>
        <v>0</v>
      </c>
      <c r="W168" s="63">
        <f t="shared" si="13"/>
        <v>0</v>
      </c>
      <c r="X168" s="63">
        <f t="shared" si="14"/>
        <v>0</v>
      </c>
      <c r="Y168" s="63">
        <f t="shared" si="15"/>
        <v>0</v>
      </c>
      <c r="Z168" s="26">
        <v>18</v>
      </c>
      <c r="AA168" s="36">
        <v>56</v>
      </c>
      <c r="AB168" s="30"/>
      <c r="XFB168" s="4"/>
    </row>
    <row r="169" s="2" customFormat="1" customHeight="1" spans="1:16382">
      <c r="A169" s="14">
        <v>164</v>
      </c>
      <c r="B169" s="24" t="s">
        <v>186</v>
      </c>
      <c r="C169" s="29" t="s">
        <v>187</v>
      </c>
      <c r="D169" s="21" t="s">
        <v>568</v>
      </c>
      <c r="E169" s="106" t="s">
        <v>577</v>
      </c>
      <c r="F169" s="106" t="s">
        <v>577</v>
      </c>
      <c r="G169" s="25" t="s">
        <v>548</v>
      </c>
      <c r="H169" s="26" t="s">
        <v>66</v>
      </c>
      <c r="I169" s="31" t="s">
        <v>578</v>
      </c>
      <c r="J169" s="114" t="s">
        <v>579</v>
      </c>
      <c r="K169" s="115">
        <v>22.6385</v>
      </c>
      <c r="L169" s="115">
        <v>22.6385</v>
      </c>
      <c r="M169" s="50"/>
      <c r="N169" s="50"/>
      <c r="O169" s="46"/>
      <c r="P169" s="115">
        <v>22.6385</v>
      </c>
      <c r="Q169" s="115">
        <v>22.6385</v>
      </c>
      <c r="R169" s="66"/>
      <c r="S169" s="66"/>
      <c r="T169" s="63"/>
      <c r="U169" s="63">
        <f t="shared" si="11"/>
        <v>0</v>
      </c>
      <c r="V169" s="63">
        <f t="shared" si="12"/>
        <v>0</v>
      </c>
      <c r="W169" s="63">
        <f t="shared" si="13"/>
        <v>0</v>
      </c>
      <c r="X169" s="63">
        <f t="shared" si="14"/>
        <v>0</v>
      </c>
      <c r="Y169" s="63">
        <f t="shared" si="15"/>
        <v>0</v>
      </c>
      <c r="Z169" s="26">
        <v>42</v>
      </c>
      <c r="AA169" s="36">
        <v>142</v>
      </c>
      <c r="AB169" s="30"/>
      <c r="XFB169" s="4"/>
    </row>
    <row r="170" s="2" customFormat="1" customHeight="1" spans="1:16382">
      <c r="A170" s="14">
        <v>165</v>
      </c>
      <c r="B170" s="24" t="s">
        <v>186</v>
      </c>
      <c r="C170" s="29" t="s">
        <v>187</v>
      </c>
      <c r="D170" s="21" t="s">
        <v>568</v>
      </c>
      <c r="E170" s="106" t="s">
        <v>580</v>
      </c>
      <c r="F170" s="106" t="s">
        <v>580</v>
      </c>
      <c r="G170" s="25" t="s">
        <v>548</v>
      </c>
      <c r="H170" s="26" t="s">
        <v>66</v>
      </c>
      <c r="I170" s="31" t="s">
        <v>581</v>
      </c>
      <c r="J170" s="114" t="s">
        <v>582</v>
      </c>
      <c r="K170" s="115">
        <v>28.3765</v>
      </c>
      <c r="L170" s="115">
        <v>28.3765</v>
      </c>
      <c r="M170" s="50"/>
      <c r="N170" s="50"/>
      <c r="O170" s="46"/>
      <c r="P170" s="115">
        <v>28.3765</v>
      </c>
      <c r="Q170" s="115">
        <v>28.3765</v>
      </c>
      <c r="R170" s="66"/>
      <c r="S170" s="66"/>
      <c r="T170" s="63"/>
      <c r="U170" s="63">
        <f t="shared" si="11"/>
        <v>0</v>
      </c>
      <c r="V170" s="63">
        <f t="shared" si="12"/>
        <v>0</v>
      </c>
      <c r="W170" s="63">
        <f t="shared" si="13"/>
        <v>0</v>
      </c>
      <c r="X170" s="63">
        <f t="shared" si="14"/>
        <v>0</v>
      </c>
      <c r="Y170" s="63">
        <f t="shared" si="15"/>
        <v>0</v>
      </c>
      <c r="Z170" s="15">
        <v>35</v>
      </c>
      <c r="AA170" s="15">
        <v>110</v>
      </c>
      <c r="AB170" s="15"/>
      <c r="XFB170" s="4"/>
    </row>
    <row r="171" s="2" customFormat="1" customHeight="1" spans="1:16382">
      <c r="A171" s="14">
        <v>166</v>
      </c>
      <c r="B171" s="24" t="s">
        <v>186</v>
      </c>
      <c r="C171" s="29" t="s">
        <v>187</v>
      </c>
      <c r="D171" s="21" t="s">
        <v>568</v>
      </c>
      <c r="E171" s="106" t="s">
        <v>583</v>
      </c>
      <c r="F171" s="106" t="s">
        <v>583</v>
      </c>
      <c r="G171" s="25" t="s">
        <v>548</v>
      </c>
      <c r="H171" s="26" t="s">
        <v>66</v>
      </c>
      <c r="I171" s="31" t="s">
        <v>584</v>
      </c>
      <c r="J171" s="114" t="s">
        <v>585</v>
      </c>
      <c r="K171" s="115">
        <v>22.477</v>
      </c>
      <c r="L171" s="115">
        <v>22.477</v>
      </c>
      <c r="M171" s="50"/>
      <c r="N171" s="50"/>
      <c r="O171" s="46"/>
      <c r="P171" s="115">
        <v>22.477</v>
      </c>
      <c r="Q171" s="115">
        <v>22.477</v>
      </c>
      <c r="R171" s="66"/>
      <c r="S171" s="66"/>
      <c r="T171" s="63"/>
      <c r="U171" s="63">
        <f t="shared" si="11"/>
        <v>0</v>
      </c>
      <c r="V171" s="63">
        <f t="shared" si="12"/>
        <v>0</v>
      </c>
      <c r="W171" s="63">
        <f t="shared" si="13"/>
        <v>0</v>
      </c>
      <c r="X171" s="63">
        <f t="shared" si="14"/>
        <v>0</v>
      </c>
      <c r="Y171" s="63">
        <f t="shared" si="15"/>
        <v>0</v>
      </c>
      <c r="Z171" s="26">
        <v>49</v>
      </c>
      <c r="AA171" s="36">
        <v>165</v>
      </c>
      <c r="AB171" s="30"/>
      <c r="XFB171" s="4"/>
    </row>
    <row r="172" s="2" customFormat="1" customHeight="1" spans="1:16382">
      <c r="A172" s="14">
        <v>167</v>
      </c>
      <c r="B172" s="24" t="s">
        <v>186</v>
      </c>
      <c r="C172" s="29" t="s">
        <v>187</v>
      </c>
      <c r="D172" s="21" t="s">
        <v>568</v>
      </c>
      <c r="E172" s="106" t="s">
        <v>586</v>
      </c>
      <c r="F172" s="106" t="s">
        <v>586</v>
      </c>
      <c r="G172" s="25" t="s">
        <v>548</v>
      </c>
      <c r="H172" s="26" t="s">
        <v>66</v>
      </c>
      <c r="I172" s="31" t="s">
        <v>587</v>
      </c>
      <c r="J172" s="114" t="s">
        <v>588</v>
      </c>
      <c r="K172" s="115">
        <v>33.06</v>
      </c>
      <c r="L172" s="115">
        <v>33.06</v>
      </c>
      <c r="M172" s="50"/>
      <c r="N172" s="50"/>
      <c r="O172" s="46"/>
      <c r="P172" s="115">
        <v>33.06</v>
      </c>
      <c r="Q172" s="115">
        <v>33.06</v>
      </c>
      <c r="R172" s="66"/>
      <c r="S172" s="66"/>
      <c r="T172" s="63"/>
      <c r="U172" s="63">
        <f t="shared" si="11"/>
        <v>0</v>
      </c>
      <c r="V172" s="63">
        <f t="shared" si="12"/>
        <v>0</v>
      </c>
      <c r="W172" s="63">
        <f t="shared" si="13"/>
        <v>0</v>
      </c>
      <c r="X172" s="63">
        <f t="shared" si="14"/>
        <v>0</v>
      </c>
      <c r="Y172" s="63">
        <f t="shared" si="15"/>
        <v>0</v>
      </c>
      <c r="Z172" s="26">
        <v>33</v>
      </c>
      <c r="AA172" s="36">
        <v>107</v>
      </c>
      <c r="AB172" s="30"/>
      <c r="XFB172" s="4"/>
    </row>
    <row r="173" s="2" customFormat="1" customHeight="1" spans="1:16382">
      <c r="A173" s="14">
        <v>168</v>
      </c>
      <c r="B173" s="24" t="s">
        <v>186</v>
      </c>
      <c r="C173" s="29" t="s">
        <v>187</v>
      </c>
      <c r="D173" s="21" t="s">
        <v>568</v>
      </c>
      <c r="E173" s="106" t="s">
        <v>589</v>
      </c>
      <c r="F173" s="106" t="s">
        <v>589</v>
      </c>
      <c r="G173" s="25" t="s">
        <v>548</v>
      </c>
      <c r="H173" s="26" t="s">
        <v>66</v>
      </c>
      <c r="I173" s="31" t="s">
        <v>590</v>
      </c>
      <c r="J173" s="114" t="s">
        <v>591</v>
      </c>
      <c r="K173" s="115">
        <v>30.856</v>
      </c>
      <c r="L173" s="115">
        <v>30.856</v>
      </c>
      <c r="M173" s="50"/>
      <c r="N173" s="50"/>
      <c r="O173" s="46"/>
      <c r="P173" s="115">
        <v>30.856</v>
      </c>
      <c r="Q173" s="115">
        <v>30.856</v>
      </c>
      <c r="R173" s="66"/>
      <c r="S173" s="66"/>
      <c r="T173" s="63"/>
      <c r="U173" s="63">
        <f t="shared" si="11"/>
        <v>0</v>
      </c>
      <c r="V173" s="63">
        <f t="shared" si="12"/>
        <v>0</v>
      </c>
      <c r="W173" s="63">
        <f t="shared" si="13"/>
        <v>0</v>
      </c>
      <c r="X173" s="63">
        <f t="shared" si="14"/>
        <v>0</v>
      </c>
      <c r="Y173" s="63">
        <f t="shared" si="15"/>
        <v>0</v>
      </c>
      <c r="Z173" s="26">
        <v>34</v>
      </c>
      <c r="AA173" s="36">
        <v>105</v>
      </c>
      <c r="AB173" s="30"/>
      <c r="XFB173" s="4"/>
    </row>
    <row r="174" s="2" customFormat="1" customHeight="1" spans="1:16382">
      <c r="A174" s="14">
        <v>169</v>
      </c>
      <c r="B174" s="24" t="s">
        <v>186</v>
      </c>
      <c r="C174" s="29" t="s">
        <v>187</v>
      </c>
      <c r="D174" s="21" t="s">
        <v>568</v>
      </c>
      <c r="E174" s="106" t="s">
        <v>592</v>
      </c>
      <c r="F174" s="106" t="s">
        <v>592</v>
      </c>
      <c r="G174" s="25" t="s">
        <v>548</v>
      </c>
      <c r="H174" s="26" t="s">
        <v>66</v>
      </c>
      <c r="I174" s="31" t="s">
        <v>593</v>
      </c>
      <c r="J174" s="114" t="s">
        <v>594</v>
      </c>
      <c r="K174" s="115">
        <v>38.3135</v>
      </c>
      <c r="L174" s="115">
        <v>38.3135</v>
      </c>
      <c r="M174" s="50"/>
      <c r="N174" s="50"/>
      <c r="O174" s="46"/>
      <c r="P174" s="115">
        <v>38.3135</v>
      </c>
      <c r="Q174" s="115">
        <v>38.3135</v>
      </c>
      <c r="R174" s="66"/>
      <c r="S174" s="66"/>
      <c r="T174" s="63"/>
      <c r="U174" s="63">
        <f t="shared" si="11"/>
        <v>0</v>
      </c>
      <c r="V174" s="63">
        <f t="shared" si="12"/>
        <v>0</v>
      </c>
      <c r="W174" s="63">
        <f t="shared" si="13"/>
        <v>0</v>
      </c>
      <c r="X174" s="63">
        <f t="shared" si="14"/>
        <v>0</v>
      </c>
      <c r="Y174" s="63">
        <f t="shared" si="15"/>
        <v>0</v>
      </c>
      <c r="Z174" s="26">
        <v>29</v>
      </c>
      <c r="AA174" s="36">
        <v>77</v>
      </c>
      <c r="AB174" s="30"/>
      <c r="XFB174" s="4"/>
    </row>
    <row r="175" s="2" customFormat="1" customHeight="1" spans="1:16382">
      <c r="A175" s="14">
        <v>170</v>
      </c>
      <c r="B175" s="24" t="s">
        <v>365</v>
      </c>
      <c r="C175" s="29" t="s">
        <v>187</v>
      </c>
      <c r="D175" s="21" t="s">
        <v>568</v>
      </c>
      <c r="E175" s="106" t="s">
        <v>595</v>
      </c>
      <c r="F175" s="106" t="s">
        <v>595</v>
      </c>
      <c r="G175" s="25" t="s">
        <v>548</v>
      </c>
      <c r="H175" s="26" t="s">
        <v>66</v>
      </c>
      <c r="I175" s="31" t="s">
        <v>596</v>
      </c>
      <c r="J175" s="114" t="s">
        <v>597</v>
      </c>
      <c r="K175" s="115">
        <v>21.76</v>
      </c>
      <c r="L175" s="115">
        <v>21.76</v>
      </c>
      <c r="M175" s="50"/>
      <c r="N175" s="50"/>
      <c r="O175" s="46"/>
      <c r="P175" s="115">
        <v>21.76</v>
      </c>
      <c r="Q175" s="115">
        <v>21.76</v>
      </c>
      <c r="R175" s="66"/>
      <c r="S175" s="66"/>
      <c r="T175" s="63"/>
      <c r="U175" s="63">
        <f t="shared" si="11"/>
        <v>0</v>
      </c>
      <c r="V175" s="63">
        <f t="shared" si="12"/>
        <v>0</v>
      </c>
      <c r="W175" s="63">
        <f t="shared" si="13"/>
        <v>0</v>
      </c>
      <c r="X175" s="63">
        <f t="shared" si="14"/>
        <v>0</v>
      </c>
      <c r="Y175" s="63">
        <f t="shared" si="15"/>
        <v>0</v>
      </c>
      <c r="Z175" s="26">
        <v>69</v>
      </c>
      <c r="AA175" s="36">
        <v>242</v>
      </c>
      <c r="AB175" s="30"/>
      <c r="XFB175" s="4"/>
    </row>
    <row r="176" s="2" customFormat="1" customHeight="1" spans="1:16382">
      <c r="A176" s="14">
        <v>171</v>
      </c>
      <c r="B176" s="24" t="s">
        <v>127</v>
      </c>
      <c r="C176" s="29" t="s">
        <v>128</v>
      </c>
      <c r="D176" s="21" t="s">
        <v>568</v>
      </c>
      <c r="E176" s="107" t="s">
        <v>598</v>
      </c>
      <c r="F176" s="107" t="s">
        <v>598</v>
      </c>
      <c r="G176" s="25" t="s">
        <v>548</v>
      </c>
      <c r="H176" s="26" t="s">
        <v>66</v>
      </c>
      <c r="I176" s="31" t="s">
        <v>584</v>
      </c>
      <c r="J176" s="116" t="s">
        <v>599</v>
      </c>
      <c r="K176" s="115">
        <v>16.775073</v>
      </c>
      <c r="L176" s="49"/>
      <c r="M176" s="115">
        <v>16.775073</v>
      </c>
      <c r="N176" s="50"/>
      <c r="O176" s="46"/>
      <c r="P176" s="115">
        <v>16.775073</v>
      </c>
      <c r="Q176" s="49"/>
      <c r="R176" s="118">
        <v>16.775073</v>
      </c>
      <c r="S176" s="66"/>
      <c r="T176" s="63"/>
      <c r="U176" s="63">
        <f t="shared" si="11"/>
        <v>0</v>
      </c>
      <c r="V176" s="63">
        <f t="shared" si="12"/>
        <v>0</v>
      </c>
      <c r="W176" s="63">
        <f t="shared" si="13"/>
        <v>0</v>
      </c>
      <c r="X176" s="63">
        <f t="shared" si="14"/>
        <v>0</v>
      </c>
      <c r="Y176" s="63">
        <f t="shared" si="15"/>
        <v>0</v>
      </c>
      <c r="Z176" s="26">
        <v>25</v>
      </c>
      <c r="AA176" s="30">
        <v>89</v>
      </c>
      <c r="AB176" s="15"/>
      <c r="XFB176" s="4"/>
    </row>
    <row r="177" s="2" customFormat="1" customHeight="1" spans="1:16382">
      <c r="A177" s="14">
        <v>172</v>
      </c>
      <c r="B177" s="24" t="s">
        <v>127</v>
      </c>
      <c r="C177" s="29" t="s">
        <v>128</v>
      </c>
      <c r="D177" s="21" t="s">
        <v>600</v>
      </c>
      <c r="E177" s="40" t="s">
        <v>601</v>
      </c>
      <c r="F177" s="40" t="s">
        <v>601</v>
      </c>
      <c r="G177" s="19" t="s">
        <v>548</v>
      </c>
      <c r="H177" s="26" t="s">
        <v>66</v>
      </c>
      <c r="I177" s="31" t="s">
        <v>578</v>
      </c>
      <c r="J177" s="117" t="s">
        <v>602</v>
      </c>
      <c r="K177" s="56">
        <v>24.66</v>
      </c>
      <c r="L177" s="49"/>
      <c r="M177" s="56">
        <v>24.66</v>
      </c>
      <c r="N177" s="50"/>
      <c r="O177" s="46"/>
      <c r="P177" s="56">
        <v>24.66</v>
      </c>
      <c r="Q177" s="49"/>
      <c r="R177" s="68">
        <v>24.66</v>
      </c>
      <c r="S177" s="66"/>
      <c r="T177" s="63"/>
      <c r="U177" s="63">
        <f t="shared" si="11"/>
        <v>0</v>
      </c>
      <c r="V177" s="63">
        <f t="shared" si="12"/>
        <v>0</v>
      </c>
      <c r="W177" s="63">
        <f t="shared" si="13"/>
        <v>0</v>
      </c>
      <c r="X177" s="63">
        <f t="shared" si="14"/>
        <v>0</v>
      </c>
      <c r="Y177" s="63">
        <f t="shared" si="15"/>
        <v>0</v>
      </c>
      <c r="Z177" s="26">
        <v>75</v>
      </c>
      <c r="AA177" s="30">
        <v>254</v>
      </c>
      <c r="AB177" s="15"/>
      <c r="XFB177" s="4"/>
    </row>
    <row r="178" s="2" customFormat="1" customHeight="1" spans="1:16382">
      <c r="A178" s="14">
        <v>173</v>
      </c>
      <c r="B178" s="24" t="s">
        <v>544</v>
      </c>
      <c r="C178" s="29" t="s">
        <v>545</v>
      </c>
      <c r="D178" s="82" t="s">
        <v>546</v>
      </c>
      <c r="E178" s="24" t="s">
        <v>603</v>
      </c>
      <c r="F178" s="24" t="s">
        <v>603</v>
      </c>
      <c r="G178" s="19" t="s">
        <v>548</v>
      </c>
      <c r="H178" s="26" t="s">
        <v>66</v>
      </c>
      <c r="I178" s="31" t="s">
        <v>149</v>
      </c>
      <c r="J178" s="47" t="s">
        <v>604</v>
      </c>
      <c r="K178" s="50">
        <v>175</v>
      </c>
      <c r="L178" s="49"/>
      <c r="M178" s="50"/>
      <c r="N178" s="50">
        <v>175</v>
      </c>
      <c r="O178" s="46"/>
      <c r="P178" s="50">
        <v>175</v>
      </c>
      <c r="Q178" s="49"/>
      <c r="R178" s="66"/>
      <c r="S178" s="66">
        <v>175</v>
      </c>
      <c r="T178" s="63"/>
      <c r="U178" s="63">
        <f t="shared" si="11"/>
        <v>0</v>
      </c>
      <c r="V178" s="63">
        <f t="shared" si="12"/>
        <v>0</v>
      </c>
      <c r="W178" s="63">
        <f t="shared" si="13"/>
        <v>0</v>
      </c>
      <c r="X178" s="63">
        <f t="shared" si="14"/>
        <v>0</v>
      </c>
      <c r="Y178" s="63">
        <f t="shared" si="15"/>
        <v>0</v>
      </c>
      <c r="Z178" s="26">
        <v>425</v>
      </c>
      <c r="AA178" s="30">
        <v>1354</v>
      </c>
      <c r="AB178" s="15"/>
      <c r="XFB178" s="4"/>
    </row>
    <row r="179" s="2" customFormat="1" customHeight="1" spans="1:16382">
      <c r="A179" s="14">
        <v>174</v>
      </c>
      <c r="B179" s="24" t="s">
        <v>365</v>
      </c>
      <c r="C179" s="29" t="s">
        <v>366</v>
      </c>
      <c r="D179" s="21" t="s">
        <v>605</v>
      </c>
      <c r="E179" s="24" t="s">
        <v>606</v>
      </c>
      <c r="F179" s="24" t="s">
        <v>606</v>
      </c>
      <c r="G179" s="28" t="s">
        <v>548</v>
      </c>
      <c r="H179" s="20" t="s">
        <v>97</v>
      </c>
      <c r="I179" s="25" t="s">
        <v>607</v>
      </c>
      <c r="J179" s="25" t="s">
        <v>608</v>
      </c>
      <c r="K179" s="49">
        <v>38</v>
      </c>
      <c r="L179" s="49">
        <v>38</v>
      </c>
      <c r="M179" s="50"/>
      <c r="N179" s="50"/>
      <c r="O179" s="46"/>
      <c r="P179" s="49">
        <v>38</v>
      </c>
      <c r="Q179" s="49">
        <v>38</v>
      </c>
      <c r="R179" s="66"/>
      <c r="S179" s="66"/>
      <c r="T179" s="63"/>
      <c r="U179" s="63">
        <f t="shared" si="11"/>
        <v>0</v>
      </c>
      <c r="V179" s="63">
        <f t="shared" si="12"/>
        <v>0</v>
      </c>
      <c r="W179" s="63">
        <f t="shared" si="13"/>
        <v>0</v>
      </c>
      <c r="X179" s="63">
        <f t="shared" si="14"/>
        <v>0</v>
      </c>
      <c r="Y179" s="63">
        <f t="shared" si="15"/>
        <v>0</v>
      </c>
      <c r="Z179" s="30">
        <v>21</v>
      </c>
      <c r="AA179" s="30">
        <v>53</v>
      </c>
      <c r="AB179" s="30">
        <v>328</v>
      </c>
      <c r="XFB179" s="4"/>
    </row>
    <row r="180" s="2" customFormat="1" customHeight="1" spans="1:16382">
      <c r="A180" s="14">
        <v>175</v>
      </c>
      <c r="B180" s="24" t="s">
        <v>365</v>
      </c>
      <c r="C180" s="29" t="s">
        <v>366</v>
      </c>
      <c r="D180" s="21" t="s">
        <v>605</v>
      </c>
      <c r="E180" s="24" t="s">
        <v>609</v>
      </c>
      <c r="F180" s="24" t="s">
        <v>609</v>
      </c>
      <c r="G180" s="28" t="s">
        <v>548</v>
      </c>
      <c r="H180" s="20" t="s">
        <v>97</v>
      </c>
      <c r="I180" s="25" t="s">
        <v>610</v>
      </c>
      <c r="J180" s="25" t="s">
        <v>611</v>
      </c>
      <c r="K180" s="49">
        <v>148.7889</v>
      </c>
      <c r="L180" s="49">
        <v>148.7889</v>
      </c>
      <c r="M180" s="50"/>
      <c r="N180" s="50"/>
      <c r="O180" s="46"/>
      <c r="P180" s="49">
        <v>148.7889</v>
      </c>
      <c r="Q180" s="49">
        <v>148.7889</v>
      </c>
      <c r="R180" s="66"/>
      <c r="S180" s="66"/>
      <c r="T180" s="63"/>
      <c r="U180" s="63">
        <f t="shared" si="11"/>
        <v>0</v>
      </c>
      <c r="V180" s="63">
        <f t="shared" si="12"/>
        <v>0</v>
      </c>
      <c r="W180" s="63">
        <f t="shared" si="13"/>
        <v>0</v>
      </c>
      <c r="X180" s="63">
        <f t="shared" si="14"/>
        <v>0</v>
      </c>
      <c r="Y180" s="63">
        <f t="shared" si="15"/>
        <v>0</v>
      </c>
      <c r="Z180" s="30">
        <v>1191</v>
      </c>
      <c r="AA180" s="30">
        <v>3605</v>
      </c>
      <c r="AB180" s="30">
        <v>315</v>
      </c>
      <c r="XFB180" s="4"/>
    </row>
    <row r="181" s="2" customFormat="1" customHeight="1" spans="1:16382">
      <c r="A181" s="14">
        <v>176</v>
      </c>
      <c r="B181" s="24" t="s">
        <v>127</v>
      </c>
      <c r="C181" s="29" t="s">
        <v>128</v>
      </c>
      <c r="D181" s="21" t="s">
        <v>612</v>
      </c>
      <c r="E181" s="24" t="s">
        <v>613</v>
      </c>
      <c r="F181" s="24" t="s">
        <v>613</v>
      </c>
      <c r="G181" s="28" t="s">
        <v>548</v>
      </c>
      <c r="H181" s="20" t="s">
        <v>97</v>
      </c>
      <c r="I181" s="20" t="s">
        <v>614</v>
      </c>
      <c r="J181" s="26" t="s">
        <v>615</v>
      </c>
      <c r="K181" s="49">
        <v>54.854708</v>
      </c>
      <c r="L181" s="49"/>
      <c r="M181" s="49">
        <v>54.854708</v>
      </c>
      <c r="N181" s="50"/>
      <c r="O181" s="46"/>
      <c r="P181" s="49">
        <v>54.854708</v>
      </c>
      <c r="Q181" s="49"/>
      <c r="R181" s="65">
        <v>54.854708</v>
      </c>
      <c r="S181" s="66"/>
      <c r="T181" s="63"/>
      <c r="U181" s="63">
        <f t="shared" si="11"/>
        <v>0</v>
      </c>
      <c r="V181" s="63">
        <f t="shared" si="12"/>
        <v>0</v>
      </c>
      <c r="W181" s="63">
        <f t="shared" si="13"/>
        <v>0</v>
      </c>
      <c r="X181" s="63">
        <f t="shared" si="14"/>
        <v>0</v>
      </c>
      <c r="Y181" s="63">
        <f t="shared" si="15"/>
        <v>0</v>
      </c>
      <c r="Z181" s="26">
        <v>13</v>
      </c>
      <c r="AA181" s="30">
        <v>26</v>
      </c>
      <c r="AB181" s="30">
        <v>14</v>
      </c>
      <c r="XFB181" s="4"/>
    </row>
    <row r="182" s="2" customFormat="1" customHeight="1" spans="1:16382">
      <c r="A182" s="14">
        <v>177</v>
      </c>
      <c r="B182" s="24" t="s">
        <v>365</v>
      </c>
      <c r="C182" s="29" t="s">
        <v>366</v>
      </c>
      <c r="D182" s="21" t="s">
        <v>95</v>
      </c>
      <c r="E182" s="24" t="s">
        <v>616</v>
      </c>
      <c r="F182" s="24" t="s">
        <v>616</v>
      </c>
      <c r="G182" s="28" t="s">
        <v>548</v>
      </c>
      <c r="H182" s="20" t="s">
        <v>97</v>
      </c>
      <c r="I182" s="25" t="s">
        <v>617</v>
      </c>
      <c r="J182" s="25" t="s">
        <v>618</v>
      </c>
      <c r="K182" s="49">
        <v>46.5</v>
      </c>
      <c r="L182" s="49">
        <v>46.5</v>
      </c>
      <c r="M182" s="50"/>
      <c r="N182" s="50"/>
      <c r="O182" s="46"/>
      <c r="P182" s="49">
        <v>46.5</v>
      </c>
      <c r="Q182" s="49">
        <v>46.5</v>
      </c>
      <c r="R182" s="66"/>
      <c r="S182" s="66"/>
      <c r="T182" s="63"/>
      <c r="U182" s="63">
        <f t="shared" si="11"/>
        <v>0</v>
      </c>
      <c r="V182" s="63">
        <f t="shared" si="12"/>
        <v>0</v>
      </c>
      <c r="W182" s="63">
        <f t="shared" si="13"/>
        <v>0</v>
      </c>
      <c r="X182" s="63">
        <f t="shared" si="14"/>
        <v>0</v>
      </c>
      <c r="Y182" s="63">
        <f t="shared" si="15"/>
        <v>0</v>
      </c>
      <c r="Z182" s="30">
        <v>68</v>
      </c>
      <c r="AA182" s="30">
        <v>235</v>
      </c>
      <c r="AB182" s="30">
        <v>195</v>
      </c>
      <c r="XFB182" s="4"/>
    </row>
    <row r="183" s="2" customFormat="1" customHeight="1" spans="1:16382">
      <c r="A183" s="14">
        <v>178</v>
      </c>
      <c r="B183" s="16" t="s">
        <v>550</v>
      </c>
      <c r="C183" s="17" t="s">
        <v>551</v>
      </c>
      <c r="D183" s="21" t="s">
        <v>95</v>
      </c>
      <c r="E183" s="24" t="s">
        <v>619</v>
      </c>
      <c r="F183" s="24" t="s">
        <v>619</v>
      </c>
      <c r="G183" s="28" t="s">
        <v>548</v>
      </c>
      <c r="H183" s="20" t="s">
        <v>97</v>
      </c>
      <c r="I183" s="25" t="s">
        <v>620</v>
      </c>
      <c r="J183" s="25" t="s">
        <v>621</v>
      </c>
      <c r="K183" s="49">
        <v>29.1</v>
      </c>
      <c r="L183" s="49">
        <v>29.1</v>
      </c>
      <c r="M183" s="50"/>
      <c r="N183" s="50"/>
      <c r="O183" s="46"/>
      <c r="P183" s="49">
        <v>29.1</v>
      </c>
      <c r="Q183" s="49">
        <v>29.1</v>
      </c>
      <c r="R183" s="66"/>
      <c r="S183" s="66"/>
      <c r="T183" s="63"/>
      <c r="U183" s="63">
        <f t="shared" si="11"/>
        <v>0</v>
      </c>
      <c r="V183" s="63">
        <f t="shared" si="12"/>
        <v>0</v>
      </c>
      <c r="W183" s="63">
        <f t="shared" si="13"/>
        <v>0</v>
      </c>
      <c r="X183" s="63">
        <f t="shared" si="14"/>
        <v>0</v>
      </c>
      <c r="Y183" s="63">
        <f t="shared" si="15"/>
        <v>0</v>
      </c>
      <c r="Z183" s="30">
        <v>219</v>
      </c>
      <c r="AA183" s="30">
        <v>756</v>
      </c>
      <c r="AB183" s="30">
        <v>38</v>
      </c>
      <c r="XFB183" s="4"/>
    </row>
    <row r="184" s="2" customFormat="1" customHeight="1" spans="1:16382">
      <c r="A184" s="14">
        <v>179</v>
      </c>
      <c r="B184" s="24" t="s">
        <v>127</v>
      </c>
      <c r="C184" s="29" t="s">
        <v>128</v>
      </c>
      <c r="D184" s="21" t="s">
        <v>95</v>
      </c>
      <c r="E184" s="24" t="s">
        <v>622</v>
      </c>
      <c r="F184" s="24" t="s">
        <v>622</v>
      </c>
      <c r="G184" s="28" t="s">
        <v>548</v>
      </c>
      <c r="H184" s="20" t="s">
        <v>97</v>
      </c>
      <c r="I184" s="25" t="s">
        <v>623</v>
      </c>
      <c r="J184" s="25" t="s">
        <v>624</v>
      </c>
      <c r="K184" s="49">
        <v>14.2586</v>
      </c>
      <c r="L184" s="49"/>
      <c r="M184" s="49">
        <v>14.2586</v>
      </c>
      <c r="N184" s="50"/>
      <c r="O184" s="46"/>
      <c r="P184" s="49">
        <v>14.2586</v>
      </c>
      <c r="Q184" s="49"/>
      <c r="R184" s="65">
        <v>14.2586</v>
      </c>
      <c r="S184" s="66"/>
      <c r="T184" s="63"/>
      <c r="U184" s="63">
        <f t="shared" si="11"/>
        <v>0</v>
      </c>
      <c r="V184" s="63">
        <f t="shared" si="12"/>
        <v>0</v>
      </c>
      <c r="W184" s="63">
        <f t="shared" si="13"/>
        <v>0</v>
      </c>
      <c r="X184" s="63">
        <f t="shared" si="14"/>
        <v>0</v>
      </c>
      <c r="Y184" s="63">
        <f t="shared" si="15"/>
        <v>0</v>
      </c>
      <c r="Z184" s="30">
        <v>287</v>
      </c>
      <c r="AA184" s="30">
        <v>991</v>
      </c>
      <c r="AB184" s="30">
        <v>233</v>
      </c>
      <c r="XFB184" s="4"/>
    </row>
    <row r="185" s="2" customFormat="1" customHeight="1" spans="1:16382">
      <c r="A185" s="14">
        <v>180</v>
      </c>
      <c r="B185" s="24" t="s">
        <v>544</v>
      </c>
      <c r="C185" s="29" t="s">
        <v>545</v>
      </c>
      <c r="D185" s="82" t="s">
        <v>114</v>
      </c>
      <c r="E185" s="24" t="s">
        <v>625</v>
      </c>
      <c r="F185" s="24" t="s">
        <v>625</v>
      </c>
      <c r="G185" s="19" t="s">
        <v>548</v>
      </c>
      <c r="H185" s="20" t="s">
        <v>97</v>
      </c>
      <c r="I185" s="20" t="s">
        <v>626</v>
      </c>
      <c r="J185" s="26" t="s">
        <v>627</v>
      </c>
      <c r="K185" s="49">
        <v>49.56</v>
      </c>
      <c r="L185" s="49"/>
      <c r="M185" s="50"/>
      <c r="N185" s="49">
        <v>49.56</v>
      </c>
      <c r="O185" s="46"/>
      <c r="P185" s="49">
        <v>49.56</v>
      </c>
      <c r="Q185" s="49"/>
      <c r="R185" s="66"/>
      <c r="S185" s="65">
        <v>49.56</v>
      </c>
      <c r="T185" s="63"/>
      <c r="U185" s="63">
        <f t="shared" si="11"/>
        <v>0</v>
      </c>
      <c r="V185" s="63">
        <f t="shared" si="12"/>
        <v>0</v>
      </c>
      <c r="W185" s="63">
        <f t="shared" si="13"/>
        <v>0</v>
      </c>
      <c r="X185" s="63">
        <f t="shared" si="14"/>
        <v>0</v>
      </c>
      <c r="Y185" s="63">
        <f t="shared" si="15"/>
        <v>0</v>
      </c>
      <c r="Z185" s="31">
        <v>153</v>
      </c>
      <c r="AA185" s="30">
        <v>446</v>
      </c>
      <c r="AB185" s="30">
        <v>104</v>
      </c>
      <c r="XFB185" s="4"/>
    </row>
    <row r="186" s="2" customFormat="1" customHeight="1" spans="1:16382">
      <c r="A186" s="14">
        <v>181</v>
      </c>
      <c r="B186" s="24" t="s">
        <v>628</v>
      </c>
      <c r="C186" s="29" t="s">
        <v>629</v>
      </c>
      <c r="D186" s="18" t="s">
        <v>630</v>
      </c>
      <c r="E186" s="24" t="s">
        <v>631</v>
      </c>
      <c r="F186" s="24" t="s">
        <v>631</v>
      </c>
      <c r="G186" s="30" t="s">
        <v>548</v>
      </c>
      <c r="H186" s="31" t="s">
        <v>97</v>
      </c>
      <c r="I186" s="26" t="s">
        <v>632</v>
      </c>
      <c r="J186" s="26" t="s">
        <v>633</v>
      </c>
      <c r="K186" s="49">
        <v>20</v>
      </c>
      <c r="L186" s="49"/>
      <c r="M186" s="50"/>
      <c r="N186" s="49">
        <v>20</v>
      </c>
      <c r="O186" s="46"/>
      <c r="P186" s="49">
        <v>20</v>
      </c>
      <c r="Q186" s="49"/>
      <c r="R186" s="66"/>
      <c r="S186" s="65">
        <v>20</v>
      </c>
      <c r="T186" s="63"/>
      <c r="U186" s="63">
        <f t="shared" si="11"/>
        <v>0</v>
      </c>
      <c r="V186" s="63">
        <f t="shared" si="12"/>
        <v>0</v>
      </c>
      <c r="W186" s="63">
        <f t="shared" si="13"/>
        <v>0</v>
      </c>
      <c r="X186" s="63">
        <f t="shared" si="14"/>
        <v>0</v>
      </c>
      <c r="Y186" s="63">
        <f t="shared" si="15"/>
        <v>0</v>
      </c>
      <c r="Z186" s="26">
        <v>376</v>
      </c>
      <c r="AA186" s="26">
        <v>1320</v>
      </c>
      <c r="AB186" s="30">
        <v>0</v>
      </c>
      <c r="XFB186" s="4"/>
    </row>
    <row r="187" s="2" customFormat="1" customHeight="1" spans="1:16382">
      <c r="A187" s="14">
        <v>182</v>
      </c>
      <c r="B187" s="24" t="s">
        <v>186</v>
      </c>
      <c r="C187" s="29" t="s">
        <v>187</v>
      </c>
      <c r="D187" s="32" t="s">
        <v>69</v>
      </c>
      <c r="E187" s="18" t="s">
        <v>634</v>
      </c>
      <c r="F187" s="18" t="s">
        <v>634</v>
      </c>
      <c r="G187" s="108" t="s">
        <v>548</v>
      </c>
      <c r="H187" s="20" t="s">
        <v>130</v>
      </c>
      <c r="I187" s="31" t="s">
        <v>635</v>
      </c>
      <c r="J187" s="31" t="s">
        <v>636</v>
      </c>
      <c r="K187" s="57">
        <v>36</v>
      </c>
      <c r="L187" s="49"/>
      <c r="M187" s="57">
        <v>36</v>
      </c>
      <c r="N187" s="50"/>
      <c r="O187" s="50"/>
      <c r="P187" s="57">
        <v>36</v>
      </c>
      <c r="Q187" s="49"/>
      <c r="R187" s="69">
        <v>36</v>
      </c>
      <c r="S187" s="66"/>
      <c r="T187" s="66"/>
      <c r="U187" s="63">
        <f t="shared" si="11"/>
        <v>0</v>
      </c>
      <c r="V187" s="63">
        <f t="shared" si="12"/>
        <v>0</v>
      </c>
      <c r="W187" s="63">
        <f t="shared" si="13"/>
        <v>0</v>
      </c>
      <c r="X187" s="63">
        <f t="shared" si="14"/>
        <v>0</v>
      </c>
      <c r="Y187" s="63">
        <f t="shared" si="15"/>
        <v>0</v>
      </c>
      <c r="Z187" s="26">
        <v>77</v>
      </c>
      <c r="AA187" s="47">
        <v>289</v>
      </c>
      <c r="AB187" s="26" t="s">
        <v>147</v>
      </c>
      <c r="XFB187" s="4"/>
    </row>
    <row r="188" s="2" customFormat="1" customHeight="1" spans="1:16382">
      <c r="A188" s="14">
        <v>183</v>
      </c>
      <c r="B188" s="24" t="s">
        <v>365</v>
      </c>
      <c r="C188" s="29" t="s">
        <v>366</v>
      </c>
      <c r="D188" s="21" t="s">
        <v>137</v>
      </c>
      <c r="E188" s="35" t="s">
        <v>637</v>
      </c>
      <c r="F188" s="35" t="s">
        <v>637</v>
      </c>
      <c r="G188" s="36" t="s">
        <v>548</v>
      </c>
      <c r="H188" s="20" t="s">
        <v>130</v>
      </c>
      <c r="I188" s="31" t="s">
        <v>638</v>
      </c>
      <c r="J188" s="31" t="s">
        <v>639</v>
      </c>
      <c r="K188" s="59">
        <v>49.5</v>
      </c>
      <c r="L188" s="59">
        <v>49.5</v>
      </c>
      <c r="M188" s="50"/>
      <c r="N188" s="50"/>
      <c r="O188" s="50"/>
      <c r="P188" s="59">
        <v>49.5</v>
      </c>
      <c r="Q188" s="59">
        <v>49.5</v>
      </c>
      <c r="R188" s="66"/>
      <c r="S188" s="66"/>
      <c r="T188" s="66"/>
      <c r="U188" s="63">
        <f t="shared" si="11"/>
        <v>0</v>
      </c>
      <c r="V188" s="63">
        <f t="shared" si="12"/>
        <v>0</v>
      </c>
      <c r="W188" s="63">
        <f t="shared" si="13"/>
        <v>0</v>
      </c>
      <c r="X188" s="63">
        <f t="shared" si="14"/>
        <v>0</v>
      </c>
      <c r="Y188" s="63">
        <f t="shared" si="15"/>
        <v>0</v>
      </c>
      <c r="Z188" s="26">
        <v>88</v>
      </c>
      <c r="AA188" s="31">
        <v>301</v>
      </c>
      <c r="AB188" s="26" t="s">
        <v>640</v>
      </c>
      <c r="XFB188" s="4"/>
    </row>
    <row r="189" s="2" customFormat="1" customHeight="1" spans="1:16382">
      <c r="A189" s="14">
        <v>184</v>
      </c>
      <c r="B189" s="24" t="s">
        <v>365</v>
      </c>
      <c r="C189" s="29" t="s">
        <v>366</v>
      </c>
      <c r="D189" s="21" t="s">
        <v>137</v>
      </c>
      <c r="E189" s="35" t="s">
        <v>641</v>
      </c>
      <c r="F189" s="35" t="s">
        <v>641</v>
      </c>
      <c r="G189" s="36" t="s">
        <v>548</v>
      </c>
      <c r="H189" s="20" t="s">
        <v>130</v>
      </c>
      <c r="I189" s="31" t="s">
        <v>642</v>
      </c>
      <c r="J189" s="31" t="s">
        <v>643</v>
      </c>
      <c r="K189" s="50">
        <v>24.96</v>
      </c>
      <c r="L189" s="50">
        <v>24.96</v>
      </c>
      <c r="M189" s="50"/>
      <c r="N189" s="50"/>
      <c r="O189" s="50"/>
      <c r="P189" s="50">
        <v>24.96</v>
      </c>
      <c r="Q189" s="50">
        <v>24.96</v>
      </c>
      <c r="R189" s="66"/>
      <c r="S189" s="66"/>
      <c r="T189" s="66"/>
      <c r="U189" s="63">
        <f t="shared" si="11"/>
        <v>0</v>
      </c>
      <c r="V189" s="63">
        <f t="shared" si="12"/>
        <v>0</v>
      </c>
      <c r="W189" s="63">
        <f t="shared" si="13"/>
        <v>0</v>
      </c>
      <c r="X189" s="63">
        <f t="shared" si="14"/>
        <v>0</v>
      </c>
      <c r="Y189" s="63">
        <f t="shared" si="15"/>
        <v>0</v>
      </c>
      <c r="Z189" s="26">
        <v>53</v>
      </c>
      <c r="AA189" s="47">
        <v>180</v>
      </c>
      <c r="AB189" s="26" t="s">
        <v>644</v>
      </c>
      <c r="XFB189" s="4"/>
    </row>
    <row r="190" s="2" customFormat="1" customHeight="1" spans="1:16382">
      <c r="A190" s="14">
        <v>185</v>
      </c>
      <c r="B190" s="24" t="s">
        <v>365</v>
      </c>
      <c r="C190" s="29" t="s">
        <v>366</v>
      </c>
      <c r="D190" s="21" t="s">
        <v>137</v>
      </c>
      <c r="E190" s="35" t="s">
        <v>645</v>
      </c>
      <c r="F190" s="35" t="s">
        <v>645</v>
      </c>
      <c r="G190" s="36" t="s">
        <v>548</v>
      </c>
      <c r="H190" s="20" t="s">
        <v>130</v>
      </c>
      <c r="I190" s="31" t="s">
        <v>646</v>
      </c>
      <c r="J190" s="31" t="s">
        <v>647</v>
      </c>
      <c r="K190" s="50">
        <v>21.72</v>
      </c>
      <c r="L190" s="50">
        <v>21.72</v>
      </c>
      <c r="M190" s="50"/>
      <c r="N190" s="50"/>
      <c r="O190" s="50"/>
      <c r="P190" s="50">
        <v>21.72</v>
      </c>
      <c r="Q190" s="50">
        <v>21.72</v>
      </c>
      <c r="R190" s="66"/>
      <c r="S190" s="66"/>
      <c r="T190" s="66"/>
      <c r="U190" s="63">
        <f t="shared" si="11"/>
        <v>0</v>
      </c>
      <c r="V190" s="63">
        <f t="shared" si="12"/>
        <v>0</v>
      </c>
      <c r="W190" s="63">
        <f t="shared" si="13"/>
        <v>0</v>
      </c>
      <c r="X190" s="63">
        <f t="shared" si="14"/>
        <v>0</v>
      </c>
      <c r="Y190" s="63">
        <f t="shared" si="15"/>
        <v>0</v>
      </c>
      <c r="Z190" s="26">
        <v>54</v>
      </c>
      <c r="AA190" s="31">
        <v>132</v>
      </c>
      <c r="AB190" s="26" t="s">
        <v>648</v>
      </c>
      <c r="XFB190" s="4"/>
    </row>
    <row r="191" s="2" customFormat="1" customHeight="1" spans="1:16382">
      <c r="A191" s="14">
        <v>186</v>
      </c>
      <c r="B191" s="16" t="s">
        <v>566</v>
      </c>
      <c r="C191" s="17" t="s">
        <v>567</v>
      </c>
      <c r="D191" s="21" t="s">
        <v>137</v>
      </c>
      <c r="E191" s="35" t="s">
        <v>645</v>
      </c>
      <c r="F191" s="35" t="s">
        <v>645</v>
      </c>
      <c r="G191" s="36" t="s">
        <v>548</v>
      </c>
      <c r="H191" s="20" t="s">
        <v>130</v>
      </c>
      <c r="I191" s="31" t="s">
        <v>649</v>
      </c>
      <c r="J191" s="31" t="s">
        <v>650</v>
      </c>
      <c r="K191" s="50">
        <v>19.2</v>
      </c>
      <c r="L191" s="50">
        <v>19.2</v>
      </c>
      <c r="M191" s="50"/>
      <c r="N191" s="50"/>
      <c r="O191" s="50"/>
      <c r="P191" s="50">
        <v>19.2</v>
      </c>
      <c r="Q191" s="50">
        <v>19.2</v>
      </c>
      <c r="R191" s="66"/>
      <c r="S191" s="66"/>
      <c r="T191" s="66"/>
      <c r="U191" s="63">
        <f t="shared" si="11"/>
        <v>0</v>
      </c>
      <c r="V191" s="63">
        <f t="shared" si="12"/>
        <v>0</v>
      </c>
      <c r="W191" s="63">
        <f t="shared" si="13"/>
        <v>0</v>
      </c>
      <c r="X191" s="63">
        <f t="shared" si="14"/>
        <v>0</v>
      </c>
      <c r="Y191" s="63">
        <f t="shared" si="15"/>
        <v>0</v>
      </c>
      <c r="Z191" s="26">
        <v>62</v>
      </c>
      <c r="AA191" s="31">
        <v>241</v>
      </c>
      <c r="AB191" s="26" t="s">
        <v>651</v>
      </c>
      <c r="XFB191" s="4"/>
    </row>
    <row r="192" s="2" customFormat="1" customHeight="1" spans="1:16382">
      <c r="A192" s="14">
        <v>187</v>
      </c>
      <c r="B192" s="24" t="s">
        <v>365</v>
      </c>
      <c r="C192" s="29" t="s">
        <v>366</v>
      </c>
      <c r="D192" s="21" t="s">
        <v>652</v>
      </c>
      <c r="E192" s="24" t="s">
        <v>653</v>
      </c>
      <c r="F192" s="24" t="s">
        <v>653</v>
      </c>
      <c r="G192" s="36" t="s">
        <v>548</v>
      </c>
      <c r="H192" s="20" t="s">
        <v>130</v>
      </c>
      <c r="I192" s="31" t="s">
        <v>654</v>
      </c>
      <c r="J192" s="31" t="s">
        <v>655</v>
      </c>
      <c r="K192" s="49">
        <v>29.13</v>
      </c>
      <c r="L192" s="49">
        <v>29.13</v>
      </c>
      <c r="M192" s="50"/>
      <c r="N192" s="50"/>
      <c r="O192" s="50"/>
      <c r="P192" s="49">
        <v>29.13</v>
      </c>
      <c r="Q192" s="49">
        <v>29.13</v>
      </c>
      <c r="R192" s="66"/>
      <c r="S192" s="66"/>
      <c r="T192" s="66"/>
      <c r="U192" s="63">
        <f t="shared" si="11"/>
        <v>0</v>
      </c>
      <c r="V192" s="63">
        <f t="shared" si="12"/>
        <v>0</v>
      </c>
      <c r="W192" s="63">
        <f t="shared" si="13"/>
        <v>0</v>
      </c>
      <c r="X192" s="63">
        <f t="shared" si="14"/>
        <v>0</v>
      </c>
      <c r="Y192" s="63">
        <f t="shared" si="15"/>
        <v>0</v>
      </c>
      <c r="Z192" s="26">
        <v>234</v>
      </c>
      <c r="AA192" s="31">
        <v>727</v>
      </c>
      <c r="AB192" s="26" t="s">
        <v>656</v>
      </c>
      <c r="XFB192" s="4"/>
    </row>
    <row r="193" s="2" customFormat="1" customHeight="1" spans="1:16382">
      <c r="A193" s="14">
        <v>188</v>
      </c>
      <c r="B193" s="24" t="s">
        <v>365</v>
      </c>
      <c r="C193" s="29" t="s">
        <v>366</v>
      </c>
      <c r="D193" s="21" t="s">
        <v>151</v>
      </c>
      <c r="E193" s="24" t="s">
        <v>657</v>
      </c>
      <c r="F193" s="24" t="s">
        <v>657</v>
      </c>
      <c r="G193" s="34" t="s">
        <v>548</v>
      </c>
      <c r="H193" s="20" t="s">
        <v>130</v>
      </c>
      <c r="I193" s="31" t="s">
        <v>658</v>
      </c>
      <c r="J193" s="31" t="s">
        <v>659</v>
      </c>
      <c r="K193" s="50">
        <v>17.82</v>
      </c>
      <c r="L193" s="50">
        <v>17.82</v>
      </c>
      <c r="M193" s="50"/>
      <c r="N193" s="50"/>
      <c r="O193" s="50"/>
      <c r="P193" s="50">
        <v>17.82</v>
      </c>
      <c r="Q193" s="50">
        <v>17.82</v>
      </c>
      <c r="R193" s="66"/>
      <c r="S193" s="66"/>
      <c r="T193" s="66"/>
      <c r="U193" s="63">
        <f t="shared" si="11"/>
        <v>0</v>
      </c>
      <c r="V193" s="63">
        <f t="shared" si="12"/>
        <v>0</v>
      </c>
      <c r="W193" s="63">
        <f t="shared" si="13"/>
        <v>0</v>
      </c>
      <c r="X193" s="63">
        <f t="shared" si="14"/>
        <v>0</v>
      </c>
      <c r="Y193" s="63">
        <f t="shared" si="15"/>
        <v>0</v>
      </c>
      <c r="Z193" s="26">
        <v>47</v>
      </c>
      <c r="AA193" s="47">
        <v>176</v>
      </c>
      <c r="AB193" s="26" t="s">
        <v>660</v>
      </c>
      <c r="XFB193" s="4"/>
    </row>
    <row r="194" s="2" customFormat="1" customHeight="1" spans="1:16382">
      <c r="A194" s="14">
        <v>189</v>
      </c>
      <c r="B194" s="24" t="s">
        <v>365</v>
      </c>
      <c r="C194" s="29" t="s">
        <v>366</v>
      </c>
      <c r="D194" s="21" t="s">
        <v>151</v>
      </c>
      <c r="E194" s="24" t="s">
        <v>661</v>
      </c>
      <c r="F194" s="24" t="s">
        <v>661</v>
      </c>
      <c r="G194" s="34" t="s">
        <v>548</v>
      </c>
      <c r="H194" s="20" t="s">
        <v>130</v>
      </c>
      <c r="I194" s="31" t="s">
        <v>662</v>
      </c>
      <c r="J194" s="31" t="s">
        <v>663</v>
      </c>
      <c r="K194" s="50">
        <v>62.87</v>
      </c>
      <c r="L194" s="50">
        <v>62.87</v>
      </c>
      <c r="M194" s="50"/>
      <c r="N194" s="50"/>
      <c r="O194" s="50"/>
      <c r="P194" s="50">
        <v>62.87</v>
      </c>
      <c r="Q194" s="50">
        <v>62.87</v>
      </c>
      <c r="R194" s="66"/>
      <c r="S194" s="66"/>
      <c r="T194" s="66"/>
      <c r="U194" s="63">
        <f t="shared" si="11"/>
        <v>0</v>
      </c>
      <c r="V194" s="63">
        <f t="shared" si="12"/>
        <v>0</v>
      </c>
      <c r="W194" s="63">
        <f t="shared" si="13"/>
        <v>0</v>
      </c>
      <c r="X194" s="63">
        <f t="shared" si="14"/>
        <v>0</v>
      </c>
      <c r="Y194" s="63">
        <f t="shared" si="15"/>
        <v>0</v>
      </c>
      <c r="Z194" s="30">
        <v>639</v>
      </c>
      <c r="AA194" s="30">
        <v>2082</v>
      </c>
      <c r="AB194" s="26" t="s">
        <v>664</v>
      </c>
      <c r="XFB194" s="4"/>
    </row>
    <row r="195" s="2" customFormat="1" customHeight="1" spans="1:16382">
      <c r="A195" s="14">
        <v>190</v>
      </c>
      <c r="B195" s="24" t="s">
        <v>544</v>
      </c>
      <c r="C195" s="29" t="s">
        <v>545</v>
      </c>
      <c r="D195" s="82" t="s">
        <v>546</v>
      </c>
      <c r="E195" s="24" t="s">
        <v>665</v>
      </c>
      <c r="F195" s="24" t="s">
        <v>665</v>
      </c>
      <c r="G195" s="34" t="s">
        <v>548</v>
      </c>
      <c r="H195" s="20" t="s">
        <v>130</v>
      </c>
      <c r="I195" s="31" t="s">
        <v>666</v>
      </c>
      <c r="J195" s="31" t="s">
        <v>665</v>
      </c>
      <c r="K195" s="50">
        <v>186.037791</v>
      </c>
      <c r="L195" s="49"/>
      <c r="M195" s="50"/>
      <c r="N195" s="50">
        <v>186.037791</v>
      </c>
      <c r="O195" s="50"/>
      <c r="P195" s="50">
        <v>186.037791</v>
      </c>
      <c r="Q195" s="49"/>
      <c r="R195" s="66"/>
      <c r="S195" s="66">
        <v>186.037791</v>
      </c>
      <c r="T195" s="66"/>
      <c r="U195" s="63">
        <f t="shared" si="11"/>
        <v>0</v>
      </c>
      <c r="V195" s="63">
        <f t="shared" si="12"/>
        <v>0</v>
      </c>
      <c r="W195" s="63">
        <f t="shared" si="13"/>
        <v>0</v>
      </c>
      <c r="X195" s="63">
        <f t="shared" si="14"/>
        <v>0</v>
      </c>
      <c r="Y195" s="63">
        <f t="shared" si="15"/>
        <v>0</v>
      </c>
      <c r="Z195" s="26">
        <v>885</v>
      </c>
      <c r="AA195" s="26">
        <v>3217</v>
      </c>
      <c r="AB195" s="26">
        <v>0</v>
      </c>
      <c r="XFB195" s="4"/>
    </row>
    <row r="196" s="2" customFormat="1" customHeight="1" spans="1:16382">
      <c r="A196" s="14">
        <v>191</v>
      </c>
      <c r="B196" s="24" t="s">
        <v>365</v>
      </c>
      <c r="C196" s="29" t="s">
        <v>366</v>
      </c>
      <c r="D196" s="18" t="s">
        <v>667</v>
      </c>
      <c r="E196" s="18" t="s">
        <v>668</v>
      </c>
      <c r="F196" s="18" t="s">
        <v>668</v>
      </c>
      <c r="G196" s="38" t="s">
        <v>548</v>
      </c>
      <c r="H196" s="38" t="s">
        <v>177</v>
      </c>
      <c r="I196" s="38" t="s">
        <v>669</v>
      </c>
      <c r="J196" s="31" t="s">
        <v>670</v>
      </c>
      <c r="K196" s="48">
        <v>32.2978</v>
      </c>
      <c r="L196" s="48">
        <v>32.2978</v>
      </c>
      <c r="M196" s="50"/>
      <c r="N196" s="50"/>
      <c r="O196" s="50"/>
      <c r="P196" s="48">
        <v>32.2978</v>
      </c>
      <c r="Q196" s="48">
        <v>32.2978</v>
      </c>
      <c r="R196" s="66"/>
      <c r="S196" s="66"/>
      <c r="T196" s="66"/>
      <c r="U196" s="63">
        <f t="shared" si="11"/>
        <v>0</v>
      </c>
      <c r="V196" s="63">
        <f t="shared" si="12"/>
        <v>0</v>
      </c>
      <c r="W196" s="63">
        <f t="shared" si="13"/>
        <v>0</v>
      </c>
      <c r="X196" s="63">
        <f t="shared" si="14"/>
        <v>0</v>
      </c>
      <c r="Y196" s="63">
        <f t="shared" si="15"/>
        <v>0</v>
      </c>
      <c r="Z196" s="72">
        <v>364</v>
      </c>
      <c r="AA196" s="72">
        <v>1194</v>
      </c>
      <c r="AB196" s="72"/>
      <c r="XFB196" s="4"/>
    </row>
    <row r="197" s="2" customFormat="1" customHeight="1" spans="1:16382">
      <c r="A197" s="14">
        <v>192</v>
      </c>
      <c r="B197" s="24" t="s">
        <v>365</v>
      </c>
      <c r="C197" s="29" t="s">
        <v>366</v>
      </c>
      <c r="D197" s="39" t="s">
        <v>69</v>
      </c>
      <c r="E197" s="27" t="s">
        <v>671</v>
      </c>
      <c r="F197" s="27" t="s">
        <v>671</v>
      </c>
      <c r="G197" s="38" t="s">
        <v>548</v>
      </c>
      <c r="H197" s="38" t="s">
        <v>177</v>
      </c>
      <c r="I197" s="38" t="s">
        <v>672</v>
      </c>
      <c r="J197" s="31" t="s">
        <v>673</v>
      </c>
      <c r="K197" s="54">
        <v>9.78</v>
      </c>
      <c r="L197" s="54">
        <v>9.78</v>
      </c>
      <c r="M197" s="50"/>
      <c r="N197" s="50"/>
      <c r="O197" s="50"/>
      <c r="P197" s="54">
        <v>9.78</v>
      </c>
      <c r="Q197" s="54">
        <v>9.78</v>
      </c>
      <c r="R197" s="66"/>
      <c r="S197" s="66"/>
      <c r="T197" s="66"/>
      <c r="U197" s="63">
        <f t="shared" si="11"/>
        <v>0</v>
      </c>
      <c r="V197" s="63">
        <f t="shared" si="12"/>
        <v>0</v>
      </c>
      <c r="W197" s="63">
        <f t="shared" si="13"/>
        <v>0</v>
      </c>
      <c r="X197" s="63">
        <f t="shared" si="14"/>
        <v>0</v>
      </c>
      <c r="Y197" s="63">
        <f t="shared" si="15"/>
        <v>0</v>
      </c>
      <c r="Z197" s="72">
        <v>100</v>
      </c>
      <c r="AA197" s="72">
        <v>355</v>
      </c>
      <c r="AB197" s="30">
        <v>525</v>
      </c>
      <c r="XFB197" s="4"/>
    </row>
    <row r="198" s="2" customFormat="1" customHeight="1" spans="1:16382">
      <c r="A198" s="14">
        <v>193</v>
      </c>
      <c r="B198" s="24" t="s">
        <v>365</v>
      </c>
      <c r="C198" s="29" t="s">
        <v>366</v>
      </c>
      <c r="D198" s="21" t="s">
        <v>674</v>
      </c>
      <c r="E198" s="24" t="s">
        <v>675</v>
      </c>
      <c r="F198" s="24" t="s">
        <v>675</v>
      </c>
      <c r="G198" s="38" t="s">
        <v>548</v>
      </c>
      <c r="H198" s="38" t="s">
        <v>177</v>
      </c>
      <c r="I198" s="38" t="s">
        <v>676</v>
      </c>
      <c r="J198" s="31" t="s">
        <v>677</v>
      </c>
      <c r="K198" s="49">
        <v>66</v>
      </c>
      <c r="L198" s="49">
        <v>66</v>
      </c>
      <c r="M198" s="50"/>
      <c r="N198" s="50"/>
      <c r="O198" s="50"/>
      <c r="P198" s="49">
        <v>66</v>
      </c>
      <c r="Q198" s="49">
        <v>66</v>
      </c>
      <c r="R198" s="66"/>
      <c r="S198" s="66"/>
      <c r="T198" s="66"/>
      <c r="U198" s="63">
        <f t="shared" si="11"/>
        <v>0</v>
      </c>
      <c r="V198" s="63">
        <f t="shared" si="12"/>
        <v>0</v>
      </c>
      <c r="W198" s="63">
        <f t="shared" si="13"/>
        <v>0</v>
      </c>
      <c r="X198" s="63">
        <f t="shared" si="14"/>
        <v>0</v>
      </c>
      <c r="Y198" s="63">
        <f t="shared" si="15"/>
        <v>0</v>
      </c>
      <c r="Z198" s="132">
        <v>261</v>
      </c>
      <c r="AA198" s="132">
        <v>924</v>
      </c>
      <c r="AB198" s="77"/>
      <c r="XFB198" s="4"/>
    </row>
    <row r="199" s="2" customFormat="1" customHeight="1" spans="1:16382">
      <c r="A199" s="14">
        <v>194</v>
      </c>
      <c r="B199" s="24" t="s">
        <v>186</v>
      </c>
      <c r="C199" s="29" t="s">
        <v>366</v>
      </c>
      <c r="D199" s="21" t="s">
        <v>674</v>
      </c>
      <c r="E199" s="24" t="s">
        <v>678</v>
      </c>
      <c r="F199" s="24" t="s">
        <v>678</v>
      </c>
      <c r="G199" s="38" t="s">
        <v>548</v>
      </c>
      <c r="H199" s="38" t="s">
        <v>177</v>
      </c>
      <c r="I199" s="38" t="s">
        <v>679</v>
      </c>
      <c r="J199" s="126" t="s">
        <v>680</v>
      </c>
      <c r="K199" s="49">
        <v>20.24</v>
      </c>
      <c r="L199" s="49">
        <v>20.24</v>
      </c>
      <c r="M199" s="50"/>
      <c r="N199" s="50"/>
      <c r="O199" s="50"/>
      <c r="P199" s="49">
        <v>20.24</v>
      </c>
      <c r="Q199" s="49">
        <v>20.24</v>
      </c>
      <c r="R199" s="66"/>
      <c r="S199" s="66"/>
      <c r="T199" s="66"/>
      <c r="U199" s="63">
        <f t="shared" ref="U199:U262" si="16">K199-P199</f>
        <v>0</v>
      </c>
      <c r="V199" s="63">
        <f t="shared" ref="V199:V262" si="17">L199-Q199</f>
        <v>0</v>
      </c>
      <c r="W199" s="63">
        <f t="shared" ref="W199:W262" si="18">M199-R199</f>
        <v>0</v>
      </c>
      <c r="X199" s="63">
        <f t="shared" ref="X199:X262" si="19">N199-S199</f>
        <v>0</v>
      </c>
      <c r="Y199" s="63">
        <f t="shared" ref="Y199:Y262" si="20">O199-T199</f>
        <v>0</v>
      </c>
      <c r="Z199" s="132">
        <v>261</v>
      </c>
      <c r="AA199" s="132">
        <v>924</v>
      </c>
      <c r="AB199" s="77"/>
      <c r="XFB199" s="4"/>
    </row>
    <row r="200" s="2" customFormat="1" customHeight="1" spans="1:16382">
      <c r="A200" s="14">
        <v>195</v>
      </c>
      <c r="B200" s="24" t="s">
        <v>365</v>
      </c>
      <c r="C200" s="29" t="s">
        <v>366</v>
      </c>
      <c r="D200" s="21" t="s">
        <v>674</v>
      </c>
      <c r="E200" s="24" t="s">
        <v>681</v>
      </c>
      <c r="F200" s="24" t="s">
        <v>681</v>
      </c>
      <c r="G200" s="38" t="s">
        <v>548</v>
      </c>
      <c r="H200" s="38" t="s">
        <v>177</v>
      </c>
      <c r="I200" s="38" t="s">
        <v>679</v>
      </c>
      <c r="J200" s="31" t="s">
        <v>682</v>
      </c>
      <c r="K200" s="49">
        <v>15.88</v>
      </c>
      <c r="L200" s="49">
        <v>15.88</v>
      </c>
      <c r="M200" s="50"/>
      <c r="N200" s="50"/>
      <c r="O200" s="50"/>
      <c r="P200" s="49">
        <v>15.88</v>
      </c>
      <c r="Q200" s="49">
        <v>15.88</v>
      </c>
      <c r="R200" s="66"/>
      <c r="S200" s="66"/>
      <c r="T200" s="66"/>
      <c r="U200" s="63">
        <f t="shared" si="16"/>
        <v>0</v>
      </c>
      <c r="V200" s="63">
        <f t="shared" si="17"/>
        <v>0</v>
      </c>
      <c r="W200" s="63">
        <f t="shared" si="18"/>
        <v>0</v>
      </c>
      <c r="X200" s="63">
        <f t="shared" si="19"/>
        <v>0</v>
      </c>
      <c r="Y200" s="63">
        <f t="shared" si="20"/>
        <v>0</v>
      </c>
      <c r="Z200" s="72">
        <v>49</v>
      </c>
      <c r="AA200" s="72">
        <v>137</v>
      </c>
      <c r="AB200" s="26"/>
      <c r="XFB200" s="4"/>
    </row>
    <row r="201" s="2" customFormat="1" customHeight="1" spans="1:16382">
      <c r="A201" s="14">
        <v>196</v>
      </c>
      <c r="B201" s="24" t="s">
        <v>365</v>
      </c>
      <c r="C201" s="29" t="s">
        <v>366</v>
      </c>
      <c r="D201" s="21" t="s">
        <v>674</v>
      </c>
      <c r="E201" s="24" t="s">
        <v>683</v>
      </c>
      <c r="F201" s="24" t="s">
        <v>683</v>
      </c>
      <c r="G201" s="38" t="s">
        <v>548</v>
      </c>
      <c r="H201" s="38" t="s">
        <v>177</v>
      </c>
      <c r="I201" s="38" t="s">
        <v>684</v>
      </c>
      <c r="J201" s="31" t="s">
        <v>685</v>
      </c>
      <c r="K201" s="49">
        <v>31.408</v>
      </c>
      <c r="L201" s="49">
        <v>31.408</v>
      </c>
      <c r="M201" s="50"/>
      <c r="N201" s="50"/>
      <c r="O201" s="50"/>
      <c r="P201" s="49">
        <v>31.408</v>
      </c>
      <c r="Q201" s="49">
        <v>31.408</v>
      </c>
      <c r="R201" s="66"/>
      <c r="S201" s="66"/>
      <c r="T201" s="66"/>
      <c r="U201" s="63">
        <f t="shared" si="16"/>
        <v>0</v>
      </c>
      <c r="V201" s="63">
        <f t="shared" si="17"/>
        <v>0</v>
      </c>
      <c r="W201" s="63">
        <f t="shared" si="18"/>
        <v>0</v>
      </c>
      <c r="X201" s="63">
        <f t="shared" si="19"/>
        <v>0</v>
      </c>
      <c r="Y201" s="63">
        <f t="shared" si="20"/>
        <v>0</v>
      </c>
      <c r="Z201" s="132">
        <v>118</v>
      </c>
      <c r="AA201" s="132">
        <v>413</v>
      </c>
      <c r="AB201" s="77"/>
      <c r="XFB201" s="4"/>
    </row>
    <row r="202" s="2" customFormat="1" customHeight="1" spans="1:16382">
      <c r="A202" s="14">
        <v>197</v>
      </c>
      <c r="B202" s="24" t="s">
        <v>544</v>
      </c>
      <c r="C202" s="29" t="s">
        <v>545</v>
      </c>
      <c r="D202" s="82" t="s">
        <v>546</v>
      </c>
      <c r="E202" s="24" t="s">
        <v>686</v>
      </c>
      <c r="F202" s="24" t="s">
        <v>686</v>
      </c>
      <c r="G202" s="38" t="s">
        <v>548</v>
      </c>
      <c r="H202" s="38" t="s">
        <v>177</v>
      </c>
      <c r="I202" s="38" t="s">
        <v>178</v>
      </c>
      <c r="J202" s="31" t="s">
        <v>687</v>
      </c>
      <c r="K202" s="50">
        <v>68</v>
      </c>
      <c r="L202" s="49"/>
      <c r="M202" s="50"/>
      <c r="N202" s="50">
        <v>68</v>
      </c>
      <c r="O202" s="50"/>
      <c r="P202" s="50">
        <v>68</v>
      </c>
      <c r="Q202" s="49"/>
      <c r="R202" s="66"/>
      <c r="S202" s="66">
        <v>68</v>
      </c>
      <c r="T202" s="66"/>
      <c r="U202" s="63">
        <f t="shared" si="16"/>
        <v>0</v>
      </c>
      <c r="V202" s="63">
        <f t="shared" si="17"/>
        <v>0</v>
      </c>
      <c r="W202" s="63">
        <f t="shared" si="18"/>
        <v>0</v>
      </c>
      <c r="X202" s="63">
        <f t="shared" si="19"/>
        <v>0</v>
      </c>
      <c r="Y202" s="63">
        <f t="shared" si="20"/>
        <v>0</v>
      </c>
      <c r="Z202" s="26">
        <v>136</v>
      </c>
      <c r="AA202" s="26">
        <v>435</v>
      </c>
      <c r="AB202" s="26">
        <v>0</v>
      </c>
      <c r="XFB202" s="4"/>
    </row>
    <row r="203" s="2" customFormat="1" customHeight="1" spans="1:16382">
      <c r="A203" s="14">
        <v>198</v>
      </c>
      <c r="B203" s="24" t="s">
        <v>121</v>
      </c>
      <c r="C203" s="29" t="s">
        <v>122</v>
      </c>
      <c r="D203" s="24" t="s">
        <v>123</v>
      </c>
      <c r="E203" s="24" t="s">
        <v>124</v>
      </c>
      <c r="F203" s="31" t="s">
        <v>688</v>
      </c>
      <c r="G203" s="30" t="s">
        <v>548</v>
      </c>
      <c r="H203" s="26" t="s">
        <v>177</v>
      </c>
      <c r="I203" s="26" t="s">
        <v>689</v>
      </c>
      <c r="J203" s="26" t="s">
        <v>690</v>
      </c>
      <c r="K203" s="50">
        <v>10</v>
      </c>
      <c r="L203" s="49"/>
      <c r="M203" s="50"/>
      <c r="N203" s="50">
        <v>10</v>
      </c>
      <c r="O203" s="50"/>
      <c r="P203" s="50">
        <v>10</v>
      </c>
      <c r="Q203" s="49"/>
      <c r="R203" s="66"/>
      <c r="S203" s="66">
        <v>10</v>
      </c>
      <c r="T203" s="66"/>
      <c r="U203" s="63">
        <f t="shared" si="16"/>
        <v>0</v>
      </c>
      <c r="V203" s="63">
        <f t="shared" si="17"/>
        <v>0</v>
      </c>
      <c r="W203" s="63">
        <f t="shared" si="18"/>
        <v>0</v>
      </c>
      <c r="X203" s="63">
        <f t="shared" si="19"/>
        <v>0</v>
      </c>
      <c r="Y203" s="63">
        <f t="shared" si="20"/>
        <v>0</v>
      </c>
      <c r="Z203" s="47">
        <v>34</v>
      </c>
      <c r="AA203" s="47">
        <v>124</v>
      </c>
      <c r="AB203" s="30">
        <v>131</v>
      </c>
      <c r="XFB203" s="4"/>
    </row>
    <row r="204" s="2" customFormat="1" customHeight="1" spans="1:16382">
      <c r="A204" s="14">
        <v>199</v>
      </c>
      <c r="B204" s="24" t="s">
        <v>365</v>
      </c>
      <c r="C204" s="29" t="s">
        <v>366</v>
      </c>
      <c r="D204" s="21" t="s">
        <v>691</v>
      </c>
      <c r="E204" s="24" t="s">
        <v>692</v>
      </c>
      <c r="F204" s="24" t="s">
        <v>692</v>
      </c>
      <c r="G204" s="120" t="s">
        <v>548</v>
      </c>
      <c r="H204" s="26" t="s">
        <v>222</v>
      </c>
      <c r="I204" s="28" t="s">
        <v>693</v>
      </c>
      <c r="J204" s="94" t="s">
        <v>694</v>
      </c>
      <c r="K204" s="49">
        <v>38.68</v>
      </c>
      <c r="L204" s="49">
        <v>38.68</v>
      </c>
      <c r="M204" s="50"/>
      <c r="N204" s="50"/>
      <c r="O204" s="50"/>
      <c r="P204" s="49">
        <v>38.68</v>
      </c>
      <c r="Q204" s="49">
        <v>38.68</v>
      </c>
      <c r="R204" s="66"/>
      <c r="S204" s="66"/>
      <c r="T204" s="66"/>
      <c r="U204" s="63">
        <f t="shared" si="16"/>
        <v>0</v>
      </c>
      <c r="V204" s="63">
        <f t="shared" si="17"/>
        <v>0</v>
      </c>
      <c r="W204" s="63">
        <f t="shared" si="18"/>
        <v>0</v>
      </c>
      <c r="X204" s="63">
        <f t="shared" si="19"/>
        <v>0</v>
      </c>
      <c r="Y204" s="63">
        <f t="shared" si="20"/>
        <v>0</v>
      </c>
      <c r="Z204" s="72">
        <v>24</v>
      </c>
      <c r="AA204" s="72">
        <v>70</v>
      </c>
      <c r="AB204" s="72" t="s">
        <v>695</v>
      </c>
      <c r="XFB204" s="4"/>
    </row>
    <row r="205" s="2" customFormat="1" customHeight="1" spans="1:16382">
      <c r="A205" s="14">
        <v>200</v>
      </c>
      <c r="B205" s="24" t="s">
        <v>365</v>
      </c>
      <c r="C205" s="29" t="s">
        <v>366</v>
      </c>
      <c r="D205" s="21" t="s">
        <v>691</v>
      </c>
      <c r="E205" s="24" t="s">
        <v>696</v>
      </c>
      <c r="F205" s="24" t="s">
        <v>696</v>
      </c>
      <c r="G205" s="120" t="s">
        <v>548</v>
      </c>
      <c r="H205" s="26" t="s">
        <v>222</v>
      </c>
      <c r="I205" s="28" t="s">
        <v>697</v>
      </c>
      <c r="J205" s="31" t="s">
        <v>698</v>
      </c>
      <c r="K205" s="49">
        <v>23.9</v>
      </c>
      <c r="L205" s="49">
        <v>23.9</v>
      </c>
      <c r="M205" s="50"/>
      <c r="N205" s="50"/>
      <c r="O205" s="50"/>
      <c r="P205" s="49">
        <v>23.9</v>
      </c>
      <c r="Q205" s="49">
        <v>23.9</v>
      </c>
      <c r="R205" s="66"/>
      <c r="S205" s="66"/>
      <c r="T205" s="66"/>
      <c r="U205" s="63">
        <f t="shared" si="16"/>
        <v>0</v>
      </c>
      <c r="V205" s="63">
        <f t="shared" si="17"/>
        <v>0</v>
      </c>
      <c r="W205" s="63">
        <f t="shared" si="18"/>
        <v>0</v>
      </c>
      <c r="X205" s="63">
        <f t="shared" si="19"/>
        <v>0</v>
      </c>
      <c r="Y205" s="63">
        <f t="shared" si="20"/>
        <v>0</v>
      </c>
      <c r="Z205" s="72">
        <v>131</v>
      </c>
      <c r="AA205" s="72">
        <v>509</v>
      </c>
      <c r="AB205" s="72" t="s">
        <v>699</v>
      </c>
      <c r="XFB205" s="4"/>
    </row>
    <row r="206" s="2" customFormat="1" customHeight="1" spans="1:16382">
      <c r="A206" s="14">
        <v>201</v>
      </c>
      <c r="B206" s="24" t="s">
        <v>365</v>
      </c>
      <c r="C206" s="29" t="s">
        <v>366</v>
      </c>
      <c r="D206" s="21" t="s">
        <v>691</v>
      </c>
      <c r="E206" s="24" t="s">
        <v>700</v>
      </c>
      <c r="F206" s="24" t="s">
        <v>700</v>
      </c>
      <c r="G206" s="120" t="s">
        <v>548</v>
      </c>
      <c r="H206" s="26" t="s">
        <v>222</v>
      </c>
      <c r="I206" s="28" t="s">
        <v>344</v>
      </c>
      <c r="J206" s="31" t="s">
        <v>701</v>
      </c>
      <c r="K206" s="49">
        <v>23.5</v>
      </c>
      <c r="L206" s="49">
        <v>23.5</v>
      </c>
      <c r="M206" s="50"/>
      <c r="N206" s="50"/>
      <c r="O206" s="50"/>
      <c r="P206" s="49">
        <v>23.5</v>
      </c>
      <c r="Q206" s="49">
        <v>23.5</v>
      </c>
      <c r="R206" s="66"/>
      <c r="S206" s="66"/>
      <c r="T206" s="66"/>
      <c r="U206" s="63">
        <f t="shared" si="16"/>
        <v>0</v>
      </c>
      <c r="V206" s="63">
        <f t="shared" si="17"/>
        <v>0</v>
      </c>
      <c r="W206" s="63">
        <f t="shared" si="18"/>
        <v>0</v>
      </c>
      <c r="X206" s="63">
        <f t="shared" si="19"/>
        <v>0</v>
      </c>
      <c r="Y206" s="63">
        <f t="shared" si="20"/>
        <v>0</v>
      </c>
      <c r="Z206" s="72">
        <v>61</v>
      </c>
      <c r="AA206" s="72">
        <v>248</v>
      </c>
      <c r="AB206" s="72" t="s">
        <v>702</v>
      </c>
      <c r="XFB206" s="4"/>
    </row>
    <row r="207" s="2" customFormat="1" customHeight="1" spans="1:16382">
      <c r="A207" s="14">
        <v>202</v>
      </c>
      <c r="B207" s="24" t="s">
        <v>365</v>
      </c>
      <c r="C207" s="29" t="s">
        <v>366</v>
      </c>
      <c r="D207" s="21" t="s">
        <v>691</v>
      </c>
      <c r="E207" s="24" t="s">
        <v>703</v>
      </c>
      <c r="F207" s="24" t="s">
        <v>703</v>
      </c>
      <c r="G207" s="120" t="s">
        <v>548</v>
      </c>
      <c r="H207" s="26" t="s">
        <v>222</v>
      </c>
      <c r="I207" s="28" t="s">
        <v>704</v>
      </c>
      <c r="J207" s="31" t="s">
        <v>705</v>
      </c>
      <c r="K207" s="49">
        <v>10</v>
      </c>
      <c r="L207" s="49">
        <v>10</v>
      </c>
      <c r="M207" s="50"/>
      <c r="N207" s="50"/>
      <c r="O207" s="50"/>
      <c r="P207" s="49">
        <v>10</v>
      </c>
      <c r="Q207" s="49">
        <v>10</v>
      </c>
      <c r="R207" s="66"/>
      <c r="S207" s="66"/>
      <c r="T207" s="66"/>
      <c r="U207" s="63">
        <f t="shared" si="16"/>
        <v>0</v>
      </c>
      <c r="V207" s="63">
        <f t="shared" si="17"/>
        <v>0</v>
      </c>
      <c r="W207" s="63">
        <f t="shared" si="18"/>
        <v>0</v>
      </c>
      <c r="X207" s="63">
        <f t="shared" si="19"/>
        <v>0</v>
      </c>
      <c r="Y207" s="63">
        <f t="shared" si="20"/>
        <v>0</v>
      </c>
      <c r="Z207" s="72">
        <v>49</v>
      </c>
      <c r="AA207" s="72">
        <v>158</v>
      </c>
      <c r="AB207" s="72" t="s">
        <v>706</v>
      </c>
      <c r="XFB207" s="4"/>
    </row>
    <row r="208" s="2" customFormat="1" customHeight="1" spans="1:16382">
      <c r="A208" s="14">
        <v>203</v>
      </c>
      <c r="B208" s="24" t="s">
        <v>365</v>
      </c>
      <c r="C208" s="29" t="s">
        <v>366</v>
      </c>
      <c r="D208" s="21" t="s">
        <v>691</v>
      </c>
      <c r="E208" s="24" t="s">
        <v>707</v>
      </c>
      <c r="F208" s="24" t="s">
        <v>707</v>
      </c>
      <c r="G208" s="120" t="s">
        <v>548</v>
      </c>
      <c r="H208" s="26" t="s">
        <v>222</v>
      </c>
      <c r="I208" s="28" t="s">
        <v>708</v>
      </c>
      <c r="J208" s="31" t="s">
        <v>709</v>
      </c>
      <c r="K208" s="49">
        <v>15.48</v>
      </c>
      <c r="L208" s="49">
        <v>15.48</v>
      </c>
      <c r="M208" s="50"/>
      <c r="N208" s="50"/>
      <c r="O208" s="50"/>
      <c r="P208" s="49">
        <v>15.48</v>
      </c>
      <c r="Q208" s="49">
        <v>15.48</v>
      </c>
      <c r="R208" s="66"/>
      <c r="S208" s="66"/>
      <c r="T208" s="66"/>
      <c r="U208" s="63">
        <f t="shared" si="16"/>
        <v>0</v>
      </c>
      <c r="V208" s="63">
        <f t="shared" si="17"/>
        <v>0</v>
      </c>
      <c r="W208" s="63">
        <f t="shared" si="18"/>
        <v>0</v>
      </c>
      <c r="X208" s="63">
        <f t="shared" si="19"/>
        <v>0</v>
      </c>
      <c r="Y208" s="63">
        <f t="shared" si="20"/>
        <v>0</v>
      </c>
      <c r="Z208" s="72">
        <v>110</v>
      </c>
      <c r="AA208" s="72">
        <v>421</v>
      </c>
      <c r="AB208" s="72" t="s">
        <v>710</v>
      </c>
      <c r="XFB208" s="4"/>
    </row>
    <row r="209" s="2" customFormat="1" customHeight="1" spans="1:16382">
      <c r="A209" s="14">
        <v>204</v>
      </c>
      <c r="B209" s="24" t="s">
        <v>365</v>
      </c>
      <c r="C209" s="29" t="s">
        <v>366</v>
      </c>
      <c r="D209" s="21" t="s">
        <v>230</v>
      </c>
      <c r="E209" s="24" t="s">
        <v>711</v>
      </c>
      <c r="F209" s="24" t="s">
        <v>711</v>
      </c>
      <c r="G209" s="120" t="s">
        <v>548</v>
      </c>
      <c r="H209" s="26" t="s">
        <v>222</v>
      </c>
      <c r="I209" s="28" t="s">
        <v>712</v>
      </c>
      <c r="J209" s="31" t="s">
        <v>713</v>
      </c>
      <c r="K209" s="49">
        <v>36.8</v>
      </c>
      <c r="L209" s="49">
        <v>36.8</v>
      </c>
      <c r="M209" s="50"/>
      <c r="N209" s="50"/>
      <c r="O209" s="50"/>
      <c r="P209" s="49">
        <v>36.8</v>
      </c>
      <c r="Q209" s="49">
        <v>36.8</v>
      </c>
      <c r="R209" s="66"/>
      <c r="S209" s="66"/>
      <c r="T209" s="66"/>
      <c r="U209" s="63">
        <f t="shared" si="16"/>
        <v>0</v>
      </c>
      <c r="V209" s="63">
        <f t="shared" si="17"/>
        <v>0</v>
      </c>
      <c r="W209" s="63">
        <f t="shared" si="18"/>
        <v>0</v>
      </c>
      <c r="X209" s="63">
        <f t="shared" si="19"/>
        <v>0</v>
      </c>
      <c r="Y209" s="63">
        <f t="shared" si="20"/>
        <v>0</v>
      </c>
      <c r="Z209" s="72">
        <v>435</v>
      </c>
      <c r="AA209" s="72">
        <v>1623</v>
      </c>
      <c r="AB209" s="72" t="s">
        <v>714</v>
      </c>
      <c r="XFB209" s="4"/>
    </row>
    <row r="210" s="2" customFormat="1" customHeight="1" spans="1:16382">
      <c r="A210" s="14">
        <v>205</v>
      </c>
      <c r="B210" s="24" t="s">
        <v>628</v>
      </c>
      <c r="C210" s="29" t="s">
        <v>629</v>
      </c>
      <c r="D210" s="18" t="s">
        <v>630</v>
      </c>
      <c r="E210" s="24" t="s">
        <v>631</v>
      </c>
      <c r="F210" s="24" t="s">
        <v>631</v>
      </c>
      <c r="G210" s="30" t="s">
        <v>548</v>
      </c>
      <c r="H210" s="26" t="s">
        <v>222</v>
      </c>
      <c r="I210" s="30" t="s">
        <v>223</v>
      </c>
      <c r="J210" s="26" t="s">
        <v>715</v>
      </c>
      <c r="K210" s="50">
        <v>4.45</v>
      </c>
      <c r="L210" s="49"/>
      <c r="M210" s="50"/>
      <c r="N210" s="50">
        <v>4.45</v>
      </c>
      <c r="O210" s="50"/>
      <c r="P210" s="50">
        <v>4.45</v>
      </c>
      <c r="Q210" s="49"/>
      <c r="R210" s="66"/>
      <c r="S210" s="66">
        <v>4.45</v>
      </c>
      <c r="T210" s="66"/>
      <c r="U210" s="63">
        <f t="shared" si="16"/>
        <v>0</v>
      </c>
      <c r="V210" s="63">
        <f t="shared" si="17"/>
        <v>0</v>
      </c>
      <c r="W210" s="63">
        <f t="shared" si="18"/>
        <v>0</v>
      </c>
      <c r="X210" s="63">
        <f t="shared" si="19"/>
        <v>0</v>
      </c>
      <c r="Y210" s="63">
        <f t="shared" si="20"/>
        <v>0</v>
      </c>
      <c r="Z210" s="26">
        <v>160</v>
      </c>
      <c r="AA210" s="26">
        <v>567</v>
      </c>
      <c r="AB210" s="72"/>
      <c r="XFB210" s="4"/>
    </row>
    <row r="211" s="2" customFormat="1" customHeight="1" spans="1:16382">
      <c r="A211" s="14">
        <v>206</v>
      </c>
      <c r="B211" s="24" t="s">
        <v>365</v>
      </c>
      <c r="C211" s="29" t="s">
        <v>366</v>
      </c>
      <c r="D211" s="32" t="s">
        <v>69</v>
      </c>
      <c r="E211" s="32" t="s">
        <v>716</v>
      </c>
      <c r="F211" s="32" t="s">
        <v>716</v>
      </c>
      <c r="G211" s="78" t="s">
        <v>548</v>
      </c>
      <c r="H211" s="20" t="s">
        <v>244</v>
      </c>
      <c r="I211" s="20" t="s">
        <v>717</v>
      </c>
      <c r="J211" s="127" t="s">
        <v>718</v>
      </c>
      <c r="K211" s="57">
        <v>11.272925</v>
      </c>
      <c r="L211" s="57">
        <v>11.272925</v>
      </c>
      <c r="M211" s="50"/>
      <c r="N211" s="50"/>
      <c r="O211" s="50"/>
      <c r="P211" s="57">
        <v>11.272925</v>
      </c>
      <c r="Q211" s="57">
        <v>11.272925</v>
      </c>
      <c r="R211" s="66"/>
      <c r="S211" s="66"/>
      <c r="T211" s="66"/>
      <c r="U211" s="63">
        <f t="shared" si="16"/>
        <v>0</v>
      </c>
      <c r="V211" s="63">
        <f t="shared" si="17"/>
        <v>0</v>
      </c>
      <c r="W211" s="63">
        <f t="shared" si="18"/>
        <v>0</v>
      </c>
      <c r="X211" s="63">
        <f t="shared" si="19"/>
        <v>0</v>
      </c>
      <c r="Y211" s="63">
        <f t="shared" si="20"/>
        <v>0</v>
      </c>
      <c r="Z211" s="26">
        <v>62</v>
      </c>
      <c r="AA211" s="30">
        <v>240</v>
      </c>
      <c r="AB211" s="30">
        <v>14</v>
      </c>
      <c r="XFB211" s="4"/>
    </row>
    <row r="212" s="2" customFormat="1" customHeight="1" spans="1:16382">
      <c r="A212" s="14">
        <v>207</v>
      </c>
      <c r="B212" s="24" t="s">
        <v>186</v>
      </c>
      <c r="C212" s="29" t="s">
        <v>187</v>
      </c>
      <c r="D212" s="32" t="s">
        <v>69</v>
      </c>
      <c r="E212" s="32" t="s">
        <v>719</v>
      </c>
      <c r="F212" s="32" t="s">
        <v>719</v>
      </c>
      <c r="G212" s="78" t="s">
        <v>548</v>
      </c>
      <c r="H212" s="20" t="s">
        <v>244</v>
      </c>
      <c r="I212" s="20" t="s">
        <v>717</v>
      </c>
      <c r="J212" s="20" t="s">
        <v>720</v>
      </c>
      <c r="K212" s="57">
        <v>35.133387</v>
      </c>
      <c r="L212" s="49"/>
      <c r="M212" s="57">
        <v>35.133387</v>
      </c>
      <c r="N212" s="50"/>
      <c r="O212" s="50"/>
      <c r="P212" s="57">
        <v>35.133387</v>
      </c>
      <c r="Q212" s="49"/>
      <c r="R212" s="69">
        <v>35.133387</v>
      </c>
      <c r="S212" s="66"/>
      <c r="T212" s="66"/>
      <c r="U212" s="63">
        <f t="shared" si="16"/>
        <v>0</v>
      </c>
      <c r="V212" s="63">
        <f t="shared" si="17"/>
        <v>0</v>
      </c>
      <c r="W212" s="63">
        <f t="shared" si="18"/>
        <v>0</v>
      </c>
      <c r="X212" s="63">
        <f t="shared" si="19"/>
        <v>0</v>
      </c>
      <c r="Y212" s="63">
        <f t="shared" si="20"/>
        <v>0</v>
      </c>
      <c r="Z212" s="26">
        <v>15</v>
      </c>
      <c r="AA212" s="30">
        <v>52</v>
      </c>
      <c r="AB212" s="72"/>
      <c r="XFB212" s="4"/>
    </row>
    <row r="213" s="2" customFormat="1" customHeight="1" spans="1:16382">
      <c r="A213" s="14">
        <v>208</v>
      </c>
      <c r="B213" s="24" t="s">
        <v>365</v>
      </c>
      <c r="C213" s="29" t="s">
        <v>366</v>
      </c>
      <c r="D213" s="21" t="s">
        <v>253</v>
      </c>
      <c r="E213" s="22" t="s">
        <v>721</v>
      </c>
      <c r="F213" s="22" t="s">
        <v>721</v>
      </c>
      <c r="G213" s="78" t="s">
        <v>548</v>
      </c>
      <c r="H213" s="20" t="s">
        <v>244</v>
      </c>
      <c r="I213" s="128" t="s">
        <v>282</v>
      </c>
      <c r="J213" s="127" t="s">
        <v>722</v>
      </c>
      <c r="K213" s="49">
        <v>25.287776</v>
      </c>
      <c r="L213" s="49">
        <v>25.287776</v>
      </c>
      <c r="M213" s="50"/>
      <c r="N213" s="50"/>
      <c r="O213" s="50"/>
      <c r="P213" s="49">
        <v>25.287776</v>
      </c>
      <c r="Q213" s="49">
        <v>25.287776</v>
      </c>
      <c r="R213" s="66"/>
      <c r="S213" s="66"/>
      <c r="T213" s="66"/>
      <c r="U213" s="63">
        <f t="shared" si="16"/>
        <v>0</v>
      </c>
      <c r="V213" s="63">
        <f t="shared" si="17"/>
        <v>0</v>
      </c>
      <c r="W213" s="63">
        <f t="shared" si="18"/>
        <v>0</v>
      </c>
      <c r="X213" s="63">
        <f t="shared" si="19"/>
        <v>0</v>
      </c>
      <c r="Y213" s="63">
        <f t="shared" si="20"/>
        <v>0</v>
      </c>
      <c r="Z213" s="26">
        <v>115</v>
      </c>
      <c r="AA213" s="30">
        <v>342</v>
      </c>
      <c r="AB213" s="30"/>
      <c r="XFB213" s="4"/>
    </row>
    <row r="214" s="2" customFormat="1" customHeight="1" spans="1:16382">
      <c r="A214" s="14">
        <v>209</v>
      </c>
      <c r="B214" s="24" t="s">
        <v>365</v>
      </c>
      <c r="C214" s="29" t="s">
        <v>366</v>
      </c>
      <c r="D214" s="21" t="s">
        <v>253</v>
      </c>
      <c r="E214" s="22" t="s">
        <v>723</v>
      </c>
      <c r="F214" s="22" t="s">
        <v>723</v>
      </c>
      <c r="G214" s="78" t="s">
        <v>548</v>
      </c>
      <c r="H214" s="20" t="s">
        <v>244</v>
      </c>
      <c r="I214" s="36" t="s">
        <v>258</v>
      </c>
      <c r="J214" s="129" t="s">
        <v>724</v>
      </c>
      <c r="K214" s="49">
        <v>31.249337</v>
      </c>
      <c r="L214" s="49">
        <v>31.249337</v>
      </c>
      <c r="M214" s="50"/>
      <c r="N214" s="50"/>
      <c r="O214" s="50"/>
      <c r="P214" s="49">
        <v>31.249337</v>
      </c>
      <c r="Q214" s="49">
        <v>31.249337</v>
      </c>
      <c r="R214" s="66"/>
      <c r="S214" s="66"/>
      <c r="T214" s="66"/>
      <c r="U214" s="63">
        <f t="shared" si="16"/>
        <v>0</v>
      </c>
      <c r="V214" s="63">
        <f t="shared" si="17"/>
        <v>0</v>
      </c>
      <c r="W214" s="63">
        <f t="shared" si="18"/>
        <v>0</v>
      </c>
      <c r="X214" s="63">
        <f t="shared" si="19"/>
        <v>0</v>
      </c>
      <c r="Y214" s="63">
        <f t="shared" si="20"/>
        <v>0</v>
      </c>
      <c r="Z214" s="26">
        <v>89</v>
      </c>
      <c r="AA214" s="30">
        <v>341</v>
      </c>
      <c r="AB214" s="30">
        <v>191</v>
      </c>
      <c r="XFB214" s="4"/>
    </row>
    <row r="215" s="2" customFormat="1" customHeight="1" spans="1:16382">
      <c r="A215" s="14">
        <v>210</v>
      </c>
      <c r="B215" s="24" t="s">
        <v>365</v>
      </c>
      <c r="C215" s="29" t="s">
        <v>366</v>
      </c>
      <c r="D215" s="21" t="s">
        <v>253</v>
      </c>
      <c r="E215" s="22" t="s">
        <v>725</v>
      </c>
      <c r="F215" s="22" t="s">
        <v>725</v>
      </c>
      <c r="G215" s="78" t="s">
        <v>548</v>
      </c>
      <c r="H215" s="20" t="s">
        <v>244</v>
      </c>
      <c r="I215" s="128" t="s">
        <v>276</v>
      </c>
      <c r="J215" s="127" t="s">
        <v>726</v>
      </c>
      <c r="K215" s="49">
        <v>67.06775</v>
      </c>
      <c r="L215" s="49">
        <v>67.06775</v>
      </c>
      <c r="M215" s="50"/>
      <c r="N215" s="50"/>
      <c r="O215" s="50"/>
      <c r="P215" s="49">
        <v>67.06775</v>
      </c>
      <c r="Q215" s="49">
        <v>67.06775</v>
      </c>
      <c r="R215" s="66"/>
      <c r="S215" s="66"/>
      <c r="T215" s="66"/>
      <c r="U215" s="63">
        <f t="shared" si="16"/>
        <v>0</v>
      </c>
      <c r="V215" s="63">
        <f t="shared" si="17"/>
        <v>0</v>
      </c>
      <c r="W215" s="63">
        <f t="shared" si="18"/>
        <v>0</v>
      </c>
      <c r="X215" s="63">
        <f t="shared" si="19"/>
        <v>0</v>
      </c>
      <c r="Y215" s="63">
        <f t="shared" si="20"/>
        <v>0</v>
      </c>
      <c r="Z215" s="26">
        <v>162</v>
      </c>
      <c r="AA215" s="30">
        <v>596</v>
      </c>
      <c r="AB215" s="30">
        <v>150</v>
      </c>
      <c r="XFB215" s="4"/>
    </row>
    <row r="216" s="2" customFormat="1" customHeight="1" spans="1:16382">
      <c r="A216" s="14">
        <v>211</v>
      </c>
      <c r="B216" s="24" t="s">
        <v>365</v>
      </c>
      <c r="C216" s="29" t="s">
        <v>366</v>
      </c>
      <c r="D216" s="21" t="s">
        <v>253</v>
      </c>
      <c r="E216" s="22" t="s">
        <v>727</v>
      </c>
      <c r="F216" s="22" t="s">
        <v>727</v>
      </c>
      <c r="G216" s="78" t="s">
        <v>548</v>
      </c>
      <c r="H216" s="20" t="s">
        <v>244</v>
      </c>
      <c r="I216" s="20" t="s">
        <v>728</v>
      </c>
      <c r="J216" s="93" t="s">
        <v>729</v>
      </c>
      <c r="K216" s="49">
        <v>67.6</v>
      </c>
      <c r="L216" s="49">
        <v>67.6</v>
      </c>
      <c r="M216" s="50"/>
      <c r="N216" s="50"/>
      <c r="O216" s="50"/>
      <c r="P216" s="49">
        <v>67.6</v>
      </c>
      <c r="Q216" s="49">
        <v>67.6</v>
      </c>
      <c r="R216" s="66"/>
      <c r="S216" s="66"/>
      <c r="T216" s="66"/>
      <c r="U216" s="63">
        <f t="shared" si="16"/>
        <v>0</v>
      </c>
      <c r="V216" s="63">
        <f t="shared" si="17"/>
        <v>0</v>
      </c>
      <c r="W216" s="63">
        <f t="shared" si="18"/>
        <v>0</v>
      </c>
      <c r="X216" s="63">
        <f t="shared" si="19"/>
        <v>0</v>
      </c>
      <c r="Y216" s="63">
        <f t="shared" si="20"/>
        <v>0</v>
      </c>
      <c r="Z216" s="26">
        <v>366</v>
      </c>
      <c r="AA216" s="30">
        <v>1013</v>
      </c>
      <c r="AB216" s="30"/>
      <c r="XFB216" s="4"/>
    </row>
    <row r="217" s="2" customFormat="1" customHeight="1" spans="1:16382">
      <c r="A217" s="14">
        <v>212</v>
      </c>
      <c r="B217" s="24" t="s">
        <v>544</v>
      </c>
      <c r="C217" s="29" t="s">
        <v>545</v>
      </c>
      <c r="D217" s="82" t="s">
        <v>253</v>
      </c>
      <c r="E217" s="121" t="s">
        <v>730</v>
      </c>
      <c r="F217" s="121" t="s">
        <v>730</v>
      </c>
      <c r="G217" s="78" t="s">
        <v>548</v>
      </c>
      <c r="H217" s="20" t="s">
        <v>244</v>
      </c>
      <c r="I217" s="20" t="s">
        <v>731</v>
      </c>
      <c r="J217" s="130" t="s">
        <v>732</v>
      </c>
      <c r="K217" s="49">
        <v>15.986423</v>
      </c>
      <c r="L217" s="49"/>
      <c r="M217" s="50"/>
      <c r="N217" s="49">
        <v>15.986423</v>
      </c>
      <c r="O217" s="50"/>
      <c r="P217" s="49">
        <v>15.986423</v>
      </c>
      <c r="Q217" s="49"/>
      <c r="R217" s="66"/>
      <c r="S217" s="65">
        <v>15.986423</v>
      </c>
      <c r="T217" s="66"/>
      <c r="U217" s="63">
        <f t="shared" si="16"/>
        <v>0</v>
      </c>
      <c r="V217" s="63">
        <f t="shared" si="17"/>
        <v>0</v>
      </c>
      <c r="W217" s="63">
        <f t="shared" si="18"/>
        <v>0</v>
      </c>
      <c r="X217" s="63">
        <f t="shared" si="19"/>
        <v>0</v>
      </c>
      <c r="Y217" s="63">
        <f t="shared" si="20"/>
        <v>0</v>
      </c>
      <c r="Z217" s="26">
        <v>28</v>
      </c>
      <c r="AA217" s="30">
        <v>96</v>
      </c>
      <c r="AB217" s="30">
        <v>192</v>
      </c>
      <c r="XFB217" s="4"/>
    </row>
    <row r="218" s="2" customFormat="1" customHeight="1" spans="1:16382">
      <c r="A218" s="14">
        <v>213</v>
      </c>
      <c r="B218" s="24" t="s">
        <v>365</v>
      </c>
      <c r="C218" s="29" t="s">
        <v>366</v>
      </c>
      <c r="D218" s="21" t="s">
        <v>733</v>
      </c>
      <c r="E218" s="122" t="s">
        <v>734</v>
      </c>
      <c r="F218" s="122" t="s">
        <v>734</v>
      </c>
      <c r="G218" s="19" t="s">
        <v>548</v>
      </c>
      <c r="H218" s="26" t="s">
        <v>285</v>
      </c>
      <c r="I218" s="26" t="s">
        <v>735</v>
      </c>
      <c r="J218" s="87" t="s">
        <v>736</v>
      </c>
      <c r="K218" s="51">
        <v>11.7</v>
      </c>
      <c r="L218" s="51">
        <v>11.7</v>
      </c>
      <c r="M218" s="50"/>
      <c r="N218" s="50"/>
      <c r="O218" s="50"/>
      <c r="P218" s="51">
        <v>11.7</v>
      </c>
      <c r="Q218" s="51">
        <v>11.7</v>
      </c>
      <c r="R218" s="66"/>
      <c r="S218" s="66"/>
      <c r="T218" s="66"/>
      <c r="U218" s="63">
        <f t="shared" si="16"/>
        <v>0</v>
      </c>
      <c r="V218" s="63">
        <f t="shared" si="17"/>
        <v>0</v>
      </c>
      <c r="W218" s="63">
        <f t="shared" si="18"/>
        <v>0</v>
      </c>
      <c r="X218" s="63">
        <f t="shared" si="19"/>
        <v>0</v>
      </c>
      <c r="Y218" s="63">
        <f t="shared" si="20"/>
        <v>0</v>
      </c>
      <c r="Z218" s="26">
        <v>131</v>
      </c>
      <c r="AA218" s="26">
        <v>446</v>
      </c>
      <c r="AB218" s="15"/>
      <c r="XFB218" s="4"/>
    </row>
    <row r="219" s="2" customFormat="1" customHeight="1" spans="1:16382">
      <c r="A219" s="14">
        <v>214</v>
      </c>
      <c r="B219" s="24" t="s">
        <v>365</v>
      </c>
      <c r="C219" s="29" t="s">
        <v>366</v>
      </c>
      <c r="D219" s="21" t="s">
        <v>733</v>
      </c>
      <c r="E219" s="122" t="s">
        <v>737</v>
      </c>
      <c r="F219" s="122" t="s">
        <v>737</v>
      </c>
      <c r="G219" s="19" t="s">
        <v>548</v>
      </c>
      <c r="H219" s="26" t="s">
        <v>285</v>
      </c>
      <c r="I219" s="26" t="s">
        <v>289</v>
      </c>
      <c r="J219" s="87" t="s">
        <v>738</v>
      </c>
      <c r="K219" s="51">
        <v>12.3</v>
      </c>
      <c r="L219" s="51">
        <v>12.3</v>
      </c>
      <c r="M219" s="50"/>
      <c r="N219" s="50"/>
      <c r="O219" s="50"/>
      <c r="P219" s="51">
        <v>12.3</v>
      </c>
      <c r="Q219" s="51">
        <v>12.3</v>
      </c>
      <c r="R219" s="66"/>
      <c r="S219" s="66"/>
      <c r="T219" s="66"/>
      <c r="U219" s="63">
        <f t="shared" si="16"/>
        <v>0</v>
      </c>
      <c r="V219" s="63">
        <f t="shared" si="17"/>
        <v>0</v>
      </c>
      <c r="W219" s="63">
        <f t="shared" si="18"/>
        <v>0</v>
      </c>
      <c r="X219" s="63">
        <f t="shared" si="19"/>
        <v>0</v>
      </c>
      <c r="Y219" s="63">
        <f t="shared" si="20"/>
        <v>0</v>
      </c>
      <c r="Z219" s="26">
        <v>32</v>
      </c>
      <c r="AA219" s="26">
        <v>101</v>
      </c>
      <c r="AB219" s="15"/>
      <c r="XFB219" s="4"/>
    </row>
    <row r="220" s="2" customFormat="1" customHeight="1" spans="1:16382">
      <c r="A220" s="14">
        <v>215</v>
      </c>
      <c r="B220" s="24" t="s">
        <v>365</v>
      </c>
      <c r="C220" s="29" t="s">
        <v>366</v>
      </c>
      <c r="D220" s="21" t="s">
        <v>733</v>
      </c>
      <c r="E220" s="122" t="s">
        <v>739</v>
      </c>
      <c r="F220" s="122" t="s">
        <v>739</v>
      </c>
      <c r="G220" s="19" t="s">
        <v>548</v>
      </c>
      <c r="H220" s="26" t="s">
        <v>285</v>
      </c>
      <c r="I220" s="26" t="s">
        <v>740</v>
      </c>
      <c r="J220" s="87" t="s">
        <v>741</v>
      </c>
      <c r="K220" s="51">
        <v>9.87</v>
      </c>
      <c r="L220" s="51">
        <v>9.87</v>
      </c>
      <c r="M220" s="50"/>
      <c r="N220" s="50"/>
      <c r="O220" s="50"/>
      <c r="P220" s="51">
        <v>9.87</v>
      </c>
      <c r="Q220" s="51">
        <v>9.87</v>
      </c>
      <c r="R220" s="66"/>
      <c r="S220" s="66"/>
      <c r="T220" s="66"/>
      <c r="U220" s="63">
        <f t="shared" si="16"/>
        <v>0</v>
      </c>
      <c r="V220" s="63">
        <f t="shared" si="17"/>
        <v>0</v>
      </c>
      <c r="W220" s="63">
        <f t="shared" si="18"/>
        <v>0</v>
      </c>
      <c r="X220" s="63">
        <f t="shared" si="19"/>
        <v>0</v>
      </c>
      <c r="Y220" s="63">
        <f t="shared" si="20"/>
        <v>0</v>
      </c>
      <c r="Z220" s="15">
        <v>163</v>
      </c>
      <c r="AA220" s="15">
        <v>547</v>
      </c>
      <c r="AB220" s="15"/>
      <c r="XFB220" s="4"/>
    </row>
    <row r="221" s="2" customFormat="1" customHeight="1" spans="1:16382">
      <c r="A221" s="14">
        <v>216</v>
      </c>
      <c r="B221" s="24" t="s">
        <v>121</v>
      </c>
      <c r="C221" s="29" t="s">
        <v>122</v>
      </c>
      <c r="D221" s="24" t="s">
        <v>123</v>
      </c>
      <c r="E221" s="24" t="s">
        <v>124</v>
      </c>
      <c r="F221" s="31" t="s">
        <v>742</v>
      </c>
      <c r="G221" s="83" t="s">
        <v>548</v>
      </c>
      <c r="H221" s="26" t="s">
        <v>285</v>
      </c>
      <c r="I221" s="83" t="s">
        <v>289</v>
      </c>
      <c r="J221" s="83" t="s">
        <v>743</v>
      </c>
      <c r="K221" s="50">
        <v>6</v>
      </c>
      <c r="L221" s="49"/>
      <c r="M221" s="50"/>
      <c r="N221" s="50">
        <v>6</v>
      </c>
      <c r="O221" s="50"/>
      <c r="P221" s="50">
        <v>6</v>
      </c>
      <c r="Q221" s="49"/>
      <c r="R221" s="66"/>
      <c r="S221" s="66">
        <v>6</v>
      </c>
      <c r="T221" s="66"/>
      <c r="U221" s="63">
        <f t="shared" si="16"/>
        <v>0</v>
      </c>
      <c r="V221" s="63">
        <f t="shared" si="17"/>
        <v>0</v>
      </c>
      <c r="W221" s="63">
        <f t="shared" si="18"/>
        <v>0</v>
      </c>
      <c r="X221" s="63">
        <f t="shared" si="19"/>
        <v>0</v>
      </c>
      <c r="Y221" s="63">
        <f t="shared" si="20"/>
        <v>0</v>
      </c>
      <c r="Z221" s="83">
        <v>272</v>
      </c>
      <c r="AA221" s="83">
        <v>958</v>
      </c>
      <c r="AB221" s="72"/>
      <c r="XFB221" s="4"/>
    </row>
    <row r="222" s="2" customFormat="1" customHeight="1" spans="1:16382">
      <c r="A222" s="14">
        <v>217</v>
      </c>
      <c r="B222" s="24" t="s">
        <v>121</v>
      </c>
      <c r="C222" s="29" t="s">
        <v>122</v>
      </c>
      <c r="D222" s="24" t="s">
        <v>123</v>
      </c>
      <c r="E222" s="24" t="s">
        <v>124</v>
      </c>
      <c r="F222" s="31" t="s">
        <v>744</v>
      </c>
      <c r="G222" s="83" t="s">
        <v>548</v>
      </c>
      <c r="H222" s="26" t="s">
        <v>285</v>
      </c>
      <c r="I222" s="83" t="s">
        <v>745</v>
      </c>
      <c r="J222" s="83" t="s">
        <v>746</v>
      </c>
      <c r="K222" s="50">
        <v>6</v>
      </c>
      <c r="L222" s="49"/>
      <c r="M222" s="50"/>
      <c r="N222" s="50">
        <v>6</v>
      </c>
      <c r="O222" s="50"/>
      <c r="P222" s="50">
        <v>6</v>
      </c>
      <c r="Q222" s="49"/>
      <c r="R222" s="66"/>
      <c r="S222" s="66">
        <v>6</v>
      </c>
      <c r="T222" s="66"/>
      <c r="U222" s="63">
        <f t="shared" si="16"/>
        <v>0</v>
      </c>
      <c r="V222" s="63">
        <f t="shared" si="17"/>
        <v>0</v>
      </c>
      <c r="W222" s="63">
        <f t="shared" si="18"/>
        <v>0</v>
      </c>
      <c r="X222" s="63">
        <f t="shared" si="19"/>
        <v>0</v>
      </c>
      <c r="Y222" s="63">
        <f t="shared" si="20"/>
        <v>0</v>
      </c>
      <c r="Z222" s="83">
        <v>163</v>
      </c>
      <c r="AA222" s="83">
        <v>601</v>
      </c>
      <c r="AB222" s="72"/>
      <c r="XFB222" s="4"/>
    </row>
    <row r="223" s="2" customFormat="1" customHeight="1" spans="1:16382">
      <c r="A223" s="14">
        <v>218</v>
      </c>
      <c r="B223" s="24" t="s">
        <v>544</v>
      </c>
      <c r="C223" s="29" t="s">
        <v>545</v>
      </c>
      <c r="D223" s="82" t="s">
        <v>546</v>
      </c>
      <c r="E223" s="24" t="s">
        <v>747</v>
      </c>
      <c r="F223" s="24" t="s">
        <v>747</v>
      </c>
      <c r="G223" s="19" t="s">
        <v>548</v>
      </c>
      <c r="H223" s="38" t="s">
        <v>302</v>
      </c>
      <c r="I223" s="38" t="s">
        <v>303</v>
      </c>
      <c r="J223" s="26" t="s">
        <v>748</v>
      </c>
      <c r="K223" s="50">
        <v>236.7202</v>
      </c>
      <c r="L223" s="49"/>
      <c r="M223" s="50"/>
      <c r="N223" s="50">
        <v>236.7202</v>
      </c>
      <c r="O223" s="50"/>
      <c r="P223" s="50">
        <v>236.7202</v>
      </c>
      <c r="Q223" s="49"/>
      <c r="R223" s="66"/>
      <c r="S223" s="66">
        <v>236.7202</v>
      </c>
      <c r="T223" s="66"/>
      <c r="U223" s="63">
        <f t="shared" si="16"/>
        <v>0</v>
      </c>
      <c r="V223" s="63">
        <f t="shared" si="17"/>
        <v>0</v>
      </c>
      <c r="W223" s="63">
        <f t="shared" si="18"/>
        <v>0</v>
      </c>
      <c r="X223" s="63">
        <f t="shared" si="19"/>
        <v>0</v>
      </c>
      <c r="Y223" s="63">
        <f t="shared" si="20"/>
        <v>0</v>
      </c>
      <c r="Z223" s="30">
        <v>474</v>
      </c>
      <c r="AA223" s="30">
        <v>1706</v>
      </c>
      <c r="AB223" s="30">
        <v>0</v>
      </c>
      <c r="XFB223" s="4"/>
    </row>
    <row r="224" s="2" customFormat="1" customHeight="1" spans="1:16382">
      <c r="A224" s="14">
        <v>219</v>
      </c>
      <c r="B224" s="24" t="s">
        <v>365</v>
      </c>
      <c r="C224" s="29" t="s">
        <v>366</v>
      </c>
      <c r="D224" s="21" t="s">
        <v>314</v>
      </c>
      <c r="E224" s="84" t="s">
        <v>749</v>
      </c>
      <c r="F224" s="84" t="s">
        <v>749</v>
      </c>
      <c r="G224" s="38" t="s">
        <v>548</v>
      </c>
      <c r="H224" s="26" t="s">
        <v>309</v>
      </c>
      <c r="I224" s="89" t="s">
        <v>332</v>
      </c>
      <c r="J224" s="89" t="s">
        <v>750</v>
      </c>
      <c r="K224" s="48">
        <v>35.6649</v>
      </c>
      <c r="L224" s="48">
        <v>35.6649</v>
      </c>
      <c r="M224" s="50"/>
      <c r="N224" s="50"/>
      <c r="O224" s="50"/>
      <c r="P224" s="48">
        <v>35.6649</v>
      </c>
      <c r="Q224" s="48">
        <v>35.6649</v>
      </c>
      <c r="R224" s="66"/>
      <c r="S224" s="66"/>
      <c r="T224" s="66"/>
      <c r="U224" s="63">
        <f t="shared" si="16"/>
        <v>0</v>
      </c>
      <c r="V224" s="63">
        <f t="shared" si="17"/>
        <v>0</v>
      </c>
      <c r="W224" s="63">
        <f t="shared" si="18"/>
        <v>0</v>
      </c>
      <c r="X224" s="63">
        <f t="shared" si="19"/>
        <v>0</v>
      </c>
      <c r="Y224" s="63">
        <f t="shared" si="20"/>
        <v>0</v>
      </c>
      <c r="Z224" s="47">
        <v>32</v>
      </c>
      <c r="AA224" s="47">
        <v>125</v>
      </c>
      <c r="AB224" s="72"/>
      <c r="XFB224" s="4"/>
    </row>
    <row r="225" s="2" customFormat="1" customHeight="1" spans="1:16382">
      <c r="A225" s="14">
        <v>220</v>
      </c>
      <c r="B225" s="24" t="s">
        <v>365</v>
      </c>
      <c r="C225" s="29" t="s">
        <v>366</v>
      </c>
      <c r="D225" s="21" t="s">
        <v>314</v>
      </c>
      <c r="E225" s="84" t="s">
        <v>751</v>
      </c>
      <c r="F225" s="84" t="s">
        <v>751</v>
      </c>
      <c r="G225" s="38" t="s">
        <v>548</v>
      </c>
      <c r="H225" s="26" t="s">
        <v>309</v>
      </c>
      <c r="I225" s="89" t="s">
        <v>316</v>
      </c>
      <c r="J225" s="89" t="s">
        <v>752</v>
      </c>
      <c r="K225" s="59">
        <v>12.55475</v>
      </c>
      <c r="L225" s="59">
        <v>12.55475</v>
      </c>
      <c r="M225" s="50"/>
      <c r="N225" s="50"/>
      <c r="O225" s="50"/>
      <c r="P225" s="59">
        <v>12.55475</v>
      </c>
      <c r="Q225" s="59">
        <v>12.55475</v>
      </c>
      <c r="R225" s="66"/>
      <c r="S225" s="66"/>
      <c r="T225" s="66"/>
      <c r="U225" s="63">
        <f t="shared" si="16"/>
        <v>0</v>
      </c>
      <c r="V225" s="63">
        <f t="shared" si="17"/>
        <v>0</v>
      </c>
      <c r="W225" s="63">
        <f t="shared" si="18"/>
        <v>0</v>
      </c>
      <c r="X225" s="63">
        <f t="shared" si="19"/>
        <v>0</v>
      </c>
      <c r="Y225" s="63">
        <f t="shared" si="20"/>
        <v>0</v>
      </c>
      <c r="Z225" s="47">
        <v>25</v>
      </c>
      <c r="AA225" s="47">
        <v>99</v>
      </c>
      <c r="AB225" s="72"/>
      <c r="XFB225" s="4"/>
    </row>
    <row r="226" s="2" customFormat="1" customHeight="1" spans="1:16382">
      <c r="A226" s="14">
        <v>221</v>
      </c>
      <c r="B226" s="24" t="s">
        <v>365</v>
      </c>
      <c r="C226" s="29" t="s">
        <v>366</v>
      </c>
      <c r="D226" s="21" t="s">
        <v>314</v>
      </c>
      <c r="E226" s="84" t="s">
        <v>753</v>
      </c>
      <c r="F226" s="84" t="s">
        <v>753</v>
      </c>
      <c r="G226" s="38" t="s">
        <v>548</v>
      </c>
      <c r="H226" s="26" t="s">
        <v>309</v>
      </c>
      <c r="I226" s="89" t="s">
        <v>335</v>
      </c>
      <c r="J226" s="89" t="s">
        <v>754</v>
      </c>
      <c r="K226" s="59">
        <v>46.48</v>
      </c>
      <c r="L226" s="59">
        <v>46.48</v>
      </c>
      <c r="M226" s="50"/>
      <c r="N226" s="50"/>
      <c r="O226" s="50"/>
      <c r="P226" s="59">
        <v>46.48</v>
      </c>
      <c r="Q226" s="59">
        <v>46.48</v>
      </c>
      <c r="R226" s="66"/>
      <c r="S226" s="66"/>
      <c r="T226" s="66"/>
      <c r="U226" s="63">
        <f t="shared" si="16"/>
        <v>0</v>
      </c>
      <c r="V226" s="63">
        <f t="shared" si="17"/>
        <v>0</v>
      </c>
      <c r="W226" s="63">
        <f t="shared" si="18"/>
        <v>0</v>
      </c>
      <c r="X226" s="63">
        <f t="shared" si="19"/>
        <v>0</v>
      </c>
      <c r="Y226" s="63">
        <f t="shared" si="20"/>
        <v>0</v>
      </c>
      <c r="Z226" s="47">
        <v>100</v>
      </c>
      <c r="AA226" s="47">
        <v>320</v>
      </c>
      <c r="AB226" s="72"/>
      <c r="XFB226" s="4"/>
    </row>
    <row r="227" s="2" customFormat="1" customHeight="1" spans="1:16382">
      <c r="A227" s="14">
        <v>222</v>
      </c>
      <c r="B227" s="24" t="s">
        <v>365</v>
      </c>
      <c r="C227" s="29" t="s">
        <v>366</v>
      </c>
      <c r="D227" s="21" t="s">
        <v>314</v>
      </c>
      <c r="E227" s="84" t="s">
        <v>755</v>
      </c>
      <c r="F227" s="84" t="s">
        <v>755</v>
      </c>
      <c r="G227" s="38" t="s">
        <v>548</v>
      </c>
      <c r="H227" s="26" t="s">
        <v>309</v>
      </c>
      <c r="I227" s="89" t="s">
        <v>312</v>
      </c>
      <c r="J227" s="89" t="s">
        <v>756</v>
      </c>
      <c r="K227" s="59">
        <v>29.785545</v>
      </c>
      <c r="L227" s="59">
        <v>29.785545</v>
      </c>
      <c r="M227" s="50"/>
      <c r="N227" s="50"/>
      <c r="O227" s="50"/>
      <c r="P227" s="59">
        <v>29.785545</v>
      </c>
      <c r="Q227" s="59">
        <v>29.785545</v>
      </c>
      <c r="R227" s="66"/>
      <c r="S227" s="66"/>
      <c r="T227" s="66"/>
      <c r="U227" s="63">
        <f t="shared" si="16"/>
        <v>0</v>
      </c>
      <c r="V227" s="63">
        <f t="shared" si="17"/>
        <v>0</v>
      </c>
      <c r="W227" s="63">
        <f t="shared" si="18"/>
        <v>0</v>
      </c>
      <c r="X227" s="63">
        <f t="shared" si="19"/>
        <v>0</v>
      </c>
      <c r="Y227" s="63">
        <f t="shared" si="20"/>
        <v>0</v>
      </c>
      <c r="Z227" s="47">
        <v>40</v>
      </c>
      <c r="AA227" s="47">
        <v>160</v>
      </c>
      <c r="AB227" s="72"/>
      <c r="XFB227" s="4"/>
    </row>
    <row r="228" s="2" customFormat="1" customHeight="1" spans="1:16382">
      <c r="A228" s="14">
        <v>223</v>
      </c>
      <c r="B228" s="24" t="s">
        <v>365</v>
      </c>
      <c r="C228" s="29" t="s">
        <v>366</v>
      </c>
      <c r="D228" s="21" t="s">
        <v>757</v>
      </c>
      <c r="E228" s="24" t="s">
        <v>758</v>
      </c>
      <c r="F228" s="24" t="s">
        <v>758</v>
      </c>
      <c r="G228" s="38" t="s">
        <v>548</v>
      </c>
      <c r="H228" s="26" t="s">
        <v>309</v>
      </c>
      <c r="I228" s="89" t="s">
        <v>329</v>
      </c>
      <c r="J228" s="89" t="s">
        <v>759</v>
      </c>
      <c r="K228" s="49">
        <v>33.55</v>
      </c>
      <c r="L228" s="49">
        <v>33.55</v>
      </c>
      <c r="M228" s="50"/>
      <c r="N228" s="50"/>
      <c r="O228" s="50"/>
      <c r="P228" s="49">
        <v>33.55</v>
      </c>
      <c r="Q228" s="49">
        <v>33.55</v>
      </c>
      <c r="R228" s="66"/>
      <c r="S228" s="66"/>
      <c r="T228" s="66"/>
      <c r="U228" s="63">
        <f t="shared" si="16"/>
        <v>0</v>
      </c>
      <c r="V228" s="63">
        <f t="shared" si="17"/>
        <v>0</v>
      </c>
      <c r="W228" s="63">
        <f t="shared" si="18"/>
        <v>0</v>
      </c>
      <c r="X228" s="63">
        <f t="shared" si="19"/>
        <v>0</v>
      </c>
      <c r="Y228" s="63">
        <f t="shared" si="20"/>
        <v>0</v>
      </c>
      <c r="Z228" s="47">
        <v>61</v>
      </c>
      <c r="AA228" s="47">
        <v>212</v>
      </c>
      <c r="AB228" s="72"/>
      <c r="XFB228" s="4"/>
    </row>
    <row r="229" s="2" customFormat="1" customHeight="1" spans="1:16382">
      <c r="A229" s="14">
        <v>224</v>
      </c>
      <c r="B229" s="24" t="s">
        <v>365</v>
      </c>
      <c r="C229" s="29" t="s">
        <v>366</v>
      </c>
      <c r="D229" s="21" t="s">
        <v>757</v>
      </c>
      <c r="E229" s="24" t="s">
        <v>760</v>
      </c>
      <c r="F229" s="24" t="s">
        <v>760</v>
      </c>
      <c r="G229" s="38" t="s">
        <v>548</v>
      </c>
      <c r="H229" s="26" t="s">
        <v>309</v>
      </c>
      <c r="I229" s="89" t="s">
        <v>761</v>
      </c>
      <c r="J229" s="131" t="s">
        <v>762</v>
      </c>
      <c r="K229" s="49">
        <v>50.76</v>
      </c>
      <c r="L229" s="49">
        <v>50.76</v>
      </c>
      <c r="M229" s="50"/>
      <c r="N229" s="50"/>
      <c r="O229" s="50"/>
      <c r="P229" s="49">
        <v>50.76</v>
      </c>
      <c r="Q229" s="49">
        <v>50.76</v>
      </c>
      <c r="R229" s="66"/>
      <c r="S229" s="66"/>
      <c r="T229" s="66"/>
      <c r="U229" s="63">
        <f t="shared" si="16"/>
        <v>0</v>
      </c>
      <c r="V229" s="63">
        <f t="shared" si="17"/>
        <v>0</v>
      </c>
      <c r="W229" s="63">
        <f t="shared" si="18"/>
        <v>0</v>
      </c>
      <c r="X229" s="63">
        <f t="shared" si="19"/>
        <v>0</v>
      </c>
      <c r="Y229" s="63">
        <f t="shared" si="20"/>
        <v>0</v>
      </c>
      <c r="Z229" s="15">
        <v>258</v>
      </c>
      <c r="AA229" s="15">
        <v>816</v>
      </c>
      <c r="AB229" s="72"/>
      <c r="XFB229" s="4"/>
    </row>
    <row r="230" s="2" customFormat="1" customHeight="1" spans="1:16382">
      <c r="A230" s="14">
        <v>225</v>
      </c>
      <c r="B230" s="24" t="s">
        <v>544</v>
      </c>
      <c r="C230" s="29" t="s">
        <v>545</v>
      </c>
      <c r="D230" s="82" t="s">
        <v>546</v>
      </c>
      <c r="E230" s="24" t="s">
        <v>763</v>
      </c>
      <c r="F230" s="24" t="s">
        <v>763</v>
      </c>
      <c r="G230" s="19" t="s">
        <v>548</v>
      </c>
      <c r="H230" s="26" t="s">
        <v>309</v>
      </c>
      <c r="I230" s="30" t="s">
        <v>764</v>
      </c>
      <c r="J230" s="26" t="s">
        <v>765</v>
      </c>
      <c r="K230" s="49">
        <v>65.5</v>
      </c>
      <c r="L230" s="49"/>
      <c r="M230" s="50"/>
      <c r="N230" s="49">
        <v>65.5</v>
      </c>
      <c r="O230" s="50"/>
      <c r="P230" s="49">
        <v>65.5</v>
      </c>
      <c r="Q230" s="49"/>
      <c r="R230" s="66"/>
      <c r="S230" s="65">
        <v>65.5</v>
      </c>
      <c r="T230" s="66"/>
      <c r="U230" s="63">
        <f t="shared" si="16"/>
        <v>0</v>
      </c>
      <c r="V230" s="63">
        <f t="shared" si="17"/>
        <v>0</v>
      </c>
      <c r="W230" s="63">
        <f t="shared" si="18"/>
        <v>0</v>
      </c>
      <c r="X230" s="63">
        <f t="shared" si="19"/>
        <v>0</v>
      </c>
      <c r="Y230" s="63">
        <f t="shared" si="20"/>
        <v>0</v>
      </c>
      <c r="Z230" s="47">
        <v>342</v>
      </c>
      <c r="AA230" s="47">
        <v>1539</v>
      </c>
      <c r="AB230" s="15"/>
      <c r="XFB230" s="4"/>
    </row>
    <row r="231" s="2" customFormat="1" customHeight="1" spans="1:16382">
      <c r="A231" s="14">
        <v>226</v>
      </c>
      <c r="B231" s="24" t="s">
        <v>628</v>
      </c>
      <c r="C231" s="29" t="s">
        <v>629</v>
      </c>
      <c r="D231" s="18" t="s">
        <v>630</v>
      </c>
      <c r="E231" s="24" t="s">
        <v>631</v>
      </c>
      <c r="F231" s="24" t="s">
        <v>631</v>
      </c>
      <c r="G231" s="26" t="s">
        <v>548</v>
      </c>
      <c r="H231" s="26" t="s">
        <v>309</v>
      </c>
      <c r="I231" s="38" t="s">
        <v>766</v>
      </c>
      <c r="J231" s="94" t="s">
        <v>767</v>
      </c>
      <c r="K231" s="50">
        <v>19.85</v>
      </c>
      <c r="L231" s="49"/>
      <c r="M231" s="50"/>
      <c r="N231" s="50">
        <v>19.85</v>
      </c>
      <c r="O231" s="50"/>
      <c r="P231" s="50">
        <v>19.85</v>
      </c>
      <c r="Q231" s="49"/>
      <c r="R231" s="66"/>
      <c r="S231" s="66">
        <v>19.85</v>
      </c>
      <c r="T231" s="66"/>
      <c r="U231" s="63">
        <f t="shared" si="16"/>
        <v>0</v>
      </c>
      <c r="V231" s="63">
        <f t="shared" si="17"/>
        <v>0</v>
      </c>
      <c r="W231" s="63">
        <f t="shared" si="18"/>
        <v>0</v>
      </c>
      <c r="X231" s="63">
        <f t="shared" si="19"/>
        <v>0</v>
      </c>
      <c r="Y231" s="63">
        <f t="shared" si="20"/>
        <v>0</v>
      </c>
      <c r="Z231" s="89">
        <v>149</v>
      </c>
      <c r="AA231" s="89">
        <v>523</v>
      </c>
      <c r="AB231" s="72"/>
      <c r="XFB231" s="4"/>
    </row>
    <row r="232" s="2" customFormat="1" customHeight="1" spans="1:16382">
      <c r="A232" s="14">
        <v>227</v>
      </c>
      <c r="B232" s="24" t="s">
        <v>365</v>
      </c>
      <c r="C232" s="29" t="s">
        <v>366</v>
      </c>
      <c r="D232" s="32" t="s">
        <v>69</v>
      </c>
      <c r="E232" s="85" t="s">
        <v>768</v>
      </c>
      <c r="F232" s="85" t="s">
        <v>768</v>
      </c>
      <c r="G232" s="123" t="s">
        <v>548</v>
      </c>
      <c r="H232" s="26" t="s">
        <v>347</v>
      </c>
      <c r="I232" s="26" t="s">
        <v>769</v>
      </c>
      <c r="J232" s="36" t="s">
        <v>770</v>
      </c>
      <c r="K232" s="57">
        <v>82.422771</v>
      </c>
      <c r="L232" s="57">
        <v>82.422771</v>
      </c>
      <c r="M232" s="50"/>
      <c r="N232" s="50"/>
      <c r="O232" s="50"/>
      <c r="P232" s="57">
        <v>82.422771</v>
      </c>
      <c r="Q232" s="57">
        <v>82.422771</v>
      </c>
      <c r="R232" s="66"/>
      <c r="S232" s="66"/>
      <c r="T232" s="66"/>
      <c r="U232" s="63">
        <f t="shared" si="16"/>
        <v>0</v>
      </c>
      <c r="V232" s="63">
        <f t="shared" si="17"/>
        <v>0</v>
      </c>
      <c r="W232" s="63">
        <f t="shared" si="18"/>
        <v>0</v>
      </c>
      <c r="X232" s="63">
        <f t="shared" si="19"/>
        <v>0</v>
      </c>
      <c r="Y232" s="63">
        <f t="shared" si="20"/>
        <v>0</v>
      </c>
      <c r="Z232" s="72">
        <v>53</v>
      </c>
      <c r="AA232" s="72">
        <v>189</v>
      </c>
      <c r="AB232" s="72">
        <v>754</v>
      </c>
      <c r="XFB232" s="4"/>
    </row>
    <row r="233" s="2" customFormat="1" customHeight="1" spans="1:16382">
      <c r="A233" s="14">
        <v>228</v>
      </c>
      <c r="B233" s="24" t="s">
        <v>365</v>
      </c>
      <c r="C233" s="29" t="s">
        <v>366</v>
      </c>
      <c r="D233" s="32" t="s">
        <v>69</v>
      </c>
      <c r="E233" s="85" t="s">
        <v>771</v>
      </c>
      <c r="F233" s="85" t="s">
        <v>771</v>
      </c>
      <c r="G233" s="123" t="s">
        <v>548</v>
      </c>
      <c r="H233" s="26" t="s">
        <v>347</v>
      </c>
      <c r="I233" s="26" t="s">
        <v>772</v>
      </c>
      <c r="J233" s="128" t="s">
        <v>773</v>
      </c>
      <c r="K233" s="57">
        <v>16.1</v>
      </c>
      <c r="L233" s="57">
        <v>16.1</v>
      </c>
      <c r="M233" s="50"/>
      <c r="N233" s="50"/>
      <c r="O233" s="50"/>
      <c r="P233" s="57">
        <v>16.1</v>
      </c>
      <c r="Q233" s="57">
        <v>16.1</v>
      </c>
      <c r="R233" s="66"/>
      <c r="S233" s="66"/>
      <c r="T233" s="66"/>
      <c r="U233" s="63">
        <f t="shared" si="16"/>
        <v>0</v>
      </c>
      <c r="V233" s="63">
        <f t="shared" si="17"/>
        <v>0</v>
      </c>
      <c r="W233" s="63">
        <f t="shared" si="18"/>
        <v>0</v>
      </c>
      <c r="X233" s="63">
        <f t="shared" si="19"/>
        <v>0</v>
      </c>
      <c r="Y233" s="63">
        <f t="shared" si="20"/>
        <v>0</v>
      </c>
      <c r="Z233" s="72">
        <v>82</v>
      </c>
      <c r="AA233" s="72">
        <v>299</v>
      </c>
      <c r="AB233" s="72">
        <v>487</v>
      </c>
      <c r="XFB233" s="4"/>
    </row>
    <row r="234" s="2" customFormat="1" customHeight="1" spans="1:16382">
      <c r="A234" s="14">
        <v>229</v>
      </c>
      <c r="B234" s="24" t="s">
        <v>365</v>
      </c>
      <c r="C234" s="29" t="s">
        <v>366</v>
      </c>
      <c r="D234" s="21" t="s">
        <v>774</v>
      </c>
      <c r="E234" s="24" t="s">
        <v>775</v>
      </c>
      <c r="F234" s="24" t="s">
        <v>775</v>
      </c>
      <c r="G234" s="124" t="s">
        <v>548</v>
      </c>
      <c r="H234" s="26" t="s">
        <v>347</v>
      </c>
      <c r="I234" s="31" t="s">
        <v>776</v>
      </c>
      <c r="J234" s="26" t="s">
        <v>777</v>
      </c>
      <c r="K234" s="49">
        <v>21.38094</v>
      </c>
      <c r="L234" s="49">
        <v>21.38094</v>
      </c>
      <c r="M234" s="50"/>
      <c r="N234" s="50"/>
      <c r="O234" s="50"/>
      <c r="P234" s="49">
        <v>21.38094</v>
      </c>
      <c r="Q234" s="49">
        <v>21.38094</v>
      </c>
      <c r="R234" s="66"/>
      <c r="S234" s="66"/>
      <c r="T234" s="66"/>
      <c r="U234" s="63">
        <f t="shared" si="16"/>
        <v>0</v>
      </c>
      <c r="V234" s="63">
        <f t="shared" si="17"/>
        <v>0</v>
      </c>
      <c r="W234" s="63">
        <f t="shared" si="18"/>
        <v>0</v>
      </c>
      <c r="X234" s="63">
        <f t="shared" si="19"/>
        <v>0</v>
      </c>
      <c r="Y234" s="63">
        <f t="shared" si="20"/>
        <v>0</v>
      </c>
      <c r="Z234" s="26">
        <v>32</v>
      </c>
      <c r="AA234" s="26">
        <v>113</v>
      </c>
      <c r="AB234" s="26">
        <v>354</v>
      </c>
      <c r="XFB234" s="4"/>
    </row>
    <row r="235" s="2" customFormat="1" customHeight="1" spans="1:16382">
      <c r="A235" s="14">
        <v>230</v>
      </c>
      <c r="B235" s="24" t="s">
        <v>365</v>
      </c>
      <c r="C235" s="29" t="s">
        <v>366</v>
      </c>
      <c r="D235" s="21" t="s">
        <v>774</v>
      </c>
      <c r="E235" s="24" t="s">
        <v>778</v>
      </c>
      <c r="F235" s="24" t="s">
        <v>778</v>
      </c>
      <c r="G235" s="124" t="s">
        <v>548</v>
      </c>
      <c r="H235" s="26" t="s">
        <v>347</v>
      </c>
      <c r="I235" s="31" t="s">
        <v>779</v>
      </c>
      <c r="J235" s="26" t="s">
        <v>780</v>
      </c>
      <c r="K235" s="49">
        <v>30.808</v>
      </c>
      <c r="L235" s="49">
        <v>30.808</v>
      </c>
      <c r="M235" s="50"/>
      <c r="N235" s="50"/>
      <c r="O235" s="50"/>
      <c r="P235" s="49">
        <v>30.808</v>
      </c>
      <c r="Q235" s="49">
        <v>30.808</v>
      </c>
      <c r="R235" s="66"/>
      <c r="S235" s="66"/>
      <c r="T235" s="66"/>
      <c r="U235" s="63">
        <f t="shared" si="16"/>
        <v>0</v>
      </c>
      <c r="V235" s="63">
        <f t="shared" si="17"/>
        <v>0</v>
      </c>
      <c r="W235" s="63">
        <f t="shared" si="18"/>
        <v>0</v>
      </c>
      <c r="X235" s="63">
        <f t="shared" si="19"/>
        <v>0</v>
      </c>
      <c r="Y235" s="63">
        <f t="shared" si="20"/>
        <v>0</v>
      </c>
      <c r="Z235" s="26">
        <v>146</v>
      </c>
      <c r="AA235" s="26">
        <v>490</v>
      </c>
      <c r="AB235" s="26">
        <v>761</v>
      </c>
      <c r="XFB235" s="4"/>
    </row>
    <row r="236" s="2" customFormat="1" customHeight="1" spans="1:16382">
      <c r="A236" s="14">
        <v>231</v>
      </c>
      <c r="B236" s="24" t="s">
        <v>365</v>
      </c>
      <c r="C236" s="29" t="s">
        <v>366</v>
      </c>
      <c r="D236" s="21" t="s">
        <v>774</v>
      </c>
      <c r="E236" s="24" t="s">
        <v>781</v>
      </c>
      <c r="F236" s="24" t="s">
        <v>781</v>
      </c>
      <c r="G236" s="124" t="s">
        <v>548</v>
      </c>
      <c r="H236" s="26" t="s">
        <v>347</v>
      </c>
      <c r="I236" s="20" t="s">
        <v>363</v>
      </c>
      <c r="J236" s="26" t="s">
        <v>782</v>
      </c>
      <c r="K236" s="49">
        <v>53.560874</v>
      </c>
      <c r="L236" s="49">
        <v>53.560874</v>
      </c>
      <c r="M236" s="50"/>
      <c r="N236" s="50"/>
      <c r="O236" s="50"/>
      <c r="P236" s="49">
        <v>53.560874</v>
      </c>
      <c r="Q236" s="49">
        <v>53.560874</v>
      </c>
      <c r="R236" s="66"/>
      <c r="S236" s="66"/>
      <c r="T236" s="66"/>
      <c r="U236" s="63">
        <f t="shared" si="16"/>
        <v>0</v>
      </c>
      <c r="V236" s="63">
        <f t="shared" si="17"/>
        <v>0</v>
      </c>
      <c r="W236" s="63">
        <f t="shared" si="18"/>
        <v>0</v>
      </c>
      <c r="X236" s="63">
        <f t="shared" si="19"/>
        <v>0</v>
      </c>
      <c r="Y236" s="63">
        <f t="shared" si="20"/>
        <v>0</v>
      </c>
      <c r="Z236" s="26">
        <v>81</v>
      </c>
      <c r="AA236" s="26">
        <v>289</v>
      </c>
      <c r="AB236" s="26">
        <v>429</v>
      </c>
      <c r="XFB236" s="4"/>
    </row>
    <row r="237" s="2" customFormat="1" customHeight="1" spans="1:16382">
      <c r="A237" s="14">
        <v>232</v>
      </c>
      <c r="B237" s="24" t="s">
        <v>365</v>
      </c>
      <c r="C237" s="29" t="s">
        <v>366</v>
      </c>
      <c r="D237" s="21" t="s">
        <v>774</v>
      </c>
      <c r="E237" s="24" t="s">
        <v>783</v>
      </c>
      <c r="F237" s="24" t="s">
        <v>783</v>
      </c>
      <c r="G237" s="124" t="s">
        <v>548</v>
      </c>
      <c r="H237" s="26" t="s">
        <v>347</v>
      </c>
      <c r="I237" s="20" t="s">
        <v>360</v>
      </c>
      <c r="J237" s="26" t="s">
        <v>784</v>
      </c>
      <c r="K237" s="49">
        <v>18.802191</v>
      </c>
      <c r="L237" s="49">
        <v>18.802191</v>
      </c>
      <c r="M237" s="50"/>
      <c r="N237" s="50"/>
      <c r="O237" s="50"/>
      <c r="P237" s="49">
        <v>18.802191</v>
      </c>
      <c r="Q237" s="49">
        <v>18.802191</v>
      </c>
      <c r="R237" s="66"/>
      <c r="S237" s="66"/>
      <c r="T237" s="66"/>
      <c r="U237" s="63">
        <f t="shared" si="16"/>
        <v>0</v>
      </c>
      <c r="V237" s="63">
        <f t="shared" si="17"/>
        <v>0</v>
      </c>
      <c r="W237" s="63">
        <f t="shared" si="18"/>
        <v>0</v>
      </c>
      <c r="X237" s="63">
        <f t="shared" si="19"/>
        <v>0</v>
      </c>
      <c r="Y237" s="63">
        <f t="shared" si="20"/>
        <v>0</v>
      </c>
      <c r="Z237" s="26">
        <v>34</v>
      </c>
      <c r="AA237" s="26">
        <v>78</v>
      </c>
      <c r="AB237" s="26">
        <v>168</v>
      </c>
      <c r="XFB237" s="4"/>
    </row>
    <row r="238" s="2" customFormat="1" customHeight="1" spans="1:16382">
      <c r="A238" s="14">
        <v>233</v>
      </c>
      <c r="B238" s="24" t="s">
        <v>365</v>
      </c>
      <c r="C238" s="29" t="s">
        <v>366</v>
      </c>
      <c r="D238" s="21" t="s">
        <v>774</v>
      </c>
      <c r="E238" s="24" t="s">
        <v>785</v>
      </c>
      <c r="F238" s="24" t="s">
        <v>785</v>
      </c>
      <c r="G238" s="124" t="s">
        <v>548</v>
      </c>
      <c r="H238" s="26" t="s">
        <v>347</v>
      </c>
      <c r="I238" s="26" t="s">
        <v>786</v>
      </c>
      <c r="J238" s="26" t="s">
        <v>787</v>
      </c>
      <c r="K238" s="49">
        <v>19.56</v>
      </c>
      <c r="L238" s="49">
        <v>19.56</v>
      </c>
      <c r="M238" s="50"/>
      <c r="N238" s="50"/>
      <c r="O238" s="50"/>
      <c r="P238" s="49">
        <v>19.56</v>
      </c>
      <c r="Q238" s="49">
        <v>19.56</v>
      </c>
      <c r="R238" s="66"/>
      <c r="S238" s="66"/>
      <c r="T238" s="66"/>
      <c r="U238" s="63">
        <f t="shared" si="16"/>
        <v>0</v>
      </c>
      <c r="V238" s="63">
        <f t="shared" si="17"/>
        <v>0</v>
      </c>
      <c r="W238" s="63">
        <f t="shared" si="18"/>
        <v>0</v>
      </c>
      <c r="X238" s="63">
        <f t="shared" si="19"/>
        <v>0</v>
      </c>
      <c r="Y238" s="63">
        <f t="shared" si="20"/>
        <v>0</v>
      </c>
      <c r="Z238" s="26">
        <v>68</v>
      </c>
      <c r="AA238" s="26">
        <v>228</v>
      </c>
      <c r="AB238" s="26">
        <v>285</v>
      </c>
      <c r="XFB238" s="4"/>
    </row>
    <row r="239" s="2" customFormat="1" customHeight="1" spans="1:16382">
      <c r="A239" s="14">
        <v>234</v>
      </c>
      <c r="B239" s="24" t="s">
        <v>365</v>
      </c>
      <c r="C239" s="29" t="s">
        <v>366</v>
      </c>
      <c r="D239" s="21" t="s">
        <v>774</v>
      </c>
      <c r="E239" s="24" t="s">
        <v>788</v>
      </c>
      <c r="F239" s="24" t="s">
        <v>788</v>
      </c>
      <c r="G239" s="124" t="s">
        <v>548</v>
      </c>
      <c r="H239" s="26" t="s">
        <v>347</v>
      </c>
      <c r="I239" s="31" t="s">
        <v>789</v>
      </c>
      <c r="J239" s="26" t="s">
        <v>790</v>
      </c>
      <c r="K239" s="49">
        <v>16.621576</v>
      </c>
      <c r="L239" s="49">
        <v>16.621576</v>
      </c>
      <c r="M239" s="50"/>
      <c r="N239" s="50"/>
      <c r="O239" s="50"/>
      <c r="P239" s="49">
        <v>16.621576</v>
      </c>
      <c r="Q239" s="49">
        <v>16.621576</v>
      </c>
      <c r="R239" s="66"/>
      <c r="S239" s="66"/>
      <c r="T239" s="66"/>
      <c r="U239" s="63">
        <f t="shared" si="16"/>
        <v>0</v>
      </c>
      <c r="V239" s="63">
        <f t="shared" si="17"/>
        <v>0</v>
      </c>
      <c r="W239" s="63">
        <f t="shared" si="18"/>
        <v>0</v>
      </c>
      <c r="X239" s="63">
        <f t="shared" si="19"/>
        <v>0</v>
      </c>
      <c r="Y239" s="63">
        <f t="shared" si="20"/>
        <v>0</v>
      </c>
      <c r="Z239" s="26">
        <v>31</v>
      </c>
      <c r="AA239" s="26">
        <v>90</v>
      </c>
      <c r="AB239" s="26">
        <v>342</v>
      </c>
      <c r="XFB239" s="4"/>
    </row>
    <row r="240" s="2" customFormat="1" customHeight="1" spans="1:16382">
      <c r="A240" s="14">
        <v>235</v>
      </c>
      <c r="B240" s="24" t="s">
        <v>365</v>
      </c>
      <c r="C240" s="29" t="s">
        <v>366</v>
      </c>
      <c r="D240" s="21" t="s">
        <v>374</v>
      </c>
      <c r="E240" s="65" t="s">
        <v>791</v>
      </c>
      <c r="F240" s="65" t="s">
        <v>791</v>
      </c>
      <c r="G240" s="19" t="s">
        <v>548</v>
      </c>
      <c r="H240" s="26" t="s">
        <v>347</v>
      </c>
      <c r="I240" s="26" t="s">
        <v>779</v>
      </c>
      <c r="J240" s="26" t="s">
        <v>792</v>
      </c>
      <c r="K240" s="49">
        <v>11.4</v>
      </c>
      <c r="L240" s="49">
        <v>11.4</v>
      </c>
      <c r="M240" s="50"/>
      <c r="N240" s="50"/>
      <c r="O240" s="50"/>
      <c r="P240" s="49">
        <v>11.4</v>
      </c>
      <c r="Q240" s="49">
        <v>11.4</v>
      </c>
      <c r="R240" s="66"/>
      <c r="S240" s="66"/>
      <c r="T240" s="66"/>
      <c r="U240" s="63">
        <f t="shared" si="16"/>
        <v>0</v>
      </c>
      <c r="V240" s="63">
        <f t="shared" si="17"/>
        <v>0</v>
      </c>
      <c r="W240" s="63">
        <f t="shared" si="18"/>
        <v>0</v>
      </c>
      <c r="X240" s="63">
        <f t="shared" si="19"/>
        <v>0</v>
      </c>
      <c r="Y240" s="63">
        <f t="shared" si="20"/>
        <v>0</v>
      </c>
      <c r="Z240" s="72">
        <v>158</v>
      </c>
      <c r="AA240" s="72">
        <v>598</v>
      </c>
      <c r="AB240" s="72">
        <v>695</v>
      </c>
      <c r="XFB240" s="4"/>
    </row>
    <row r="241" s="2" customFormat="1" customHeight="1" spans="1:16382">
      <c r="A241" s="14">
        <v>236</v>
      </c>
      <c r="B241" s="24" t="s">
        <v>365</v>
      </c>
      <c r="C241" s="29" t="s">
        <v>366</v>
      </c>
      <c r="D241" s="21" t="s">
        <v>374</v>
      </c>
      <c r="E241" s="24" t="s">
        <v>793</v>
      </c>
      <c r="F241" s="24" t="s">
        <v>793</v>
      </c>
      <c r="G241" s="19" t="s">
        <v>548</v>
      </c>
      <c r="H241" s="26" t="s">
        <v>347</v>
      </c>
      <c r="I241" s="26" t="s">
        <v>794</v>
      </c>
      <c r="J241" s="26" t="s">
        <v>795</v>
      </c>
      <c r="K241" s="49">
        <v>57.06</v>
      </c>
      <c r="L241" s="49">
        <v>57.06</v>
      </c>
      <c r="M241" s="50"/>
      <c r="N241" s="50"/>
      <c r="O241" s="50"/>
      <c r="P241" s="49">
        <v>57.06</v>
      </c>
      <c r="Q241" s="49">
        <v>57.06</v>
      </c>
      <c r="R241" s="66"/>
      <c r="S241" s="66"/>
      <c r="T241" s="66"/>
      <c r="U241" s="63">
        <f t="shared" si="16"/>
        <v>0</v>
      </c>
      <c r="V241" s="63">
        <f t="shared" si="17"/>
        <v>0</v>
      </c>
      <c r="W241" s="63">
        <f t="shared" si="18"/>
        <v>0</v>
      </c>
      <c r="X241" s="63">
        <f t="shared" si="19"/>
        <v>0</v>
      </c>
      <c r="Y241" s="63">
        <f t="shared" si="20"/>
        <v>0</v>
      </c>
      <c r="Z241" s="72">
        <v>41</v>
      </c>
      <c r="AA241" s="72">
        <v>125</v>
      </c>
      <c r="AB241" s="72">
        <v>436</v>
      </c>
      <c r="XFB241" s="4"/>
    </row>
    <row r="242" s="2" customFormat="1" customHeight="1" spans="1:16382">
      <c r="A242" s="14">
        <v>237</v>
      </c>
      <c r="B242" s="24" t="s">
        <v>544</v>
      </c>
      <c r="C242" s="29" t="s">
        <v>545</v>
      </c>
      <c r="D242" s="82" t="s">
        <v>546</v>
      </c>
      <c r="E242" s="24" t="s">
        <v>796</v>
      </c>
      <c r="F242" s="24" t="s">
        <v>796</v>
      </c>
      <c r="G242" s="19" t="s">
        <v>548</v>
      </c>
      <c r="H242" s="26" t="s">
        <v>347</v>
      </c>
      <c r="I242" s="26" t="s">
        <v>348</v>
      </c>
      <c r="J242" s="26" t="s">
        <v>797</v>
      </c>
      <c r="K242" s="49">
        <v>64</v>
      </c>
      <c r="L242" s="49"/>
      <c r="M242" s="50"/>
      <c r="N242" s="49">
        <v>64</v>
      </c>
      <c r="O242" s="50"/>
      <c r="P242" s="49">
        <v>64</v>
      </c>
      <c r="Q242" s="49"/>
      <c r="R242" s="66"/>
      <c r="S242" s="65">
        <v>64</v>
      </c>
      <c r="T242" s="66"/>
      <c r="U242" s="63">
        <f t="shared" si="16"/>
        <v>0</v>
      </c>
      <c r="V242" s="63">
        <f t="shared" si="17"/>
        <v>0</v>
      </c>
      <c r="W242" s="63">
        <f t="shared" si="18"/>
        <v>0</v>
      </c>
      <c r="X242" s="63">
        <f t="shared" si="19"/>
        <v>0</v>
      </c>
      <c r="Y242" s="63">
        <f t="shared" si="20"/>
        <v>0</v>
      </c>
      <c r="Z242" s="26">
        <v>148</v>
      </c>
      <c r="AA242" s="26">
        <v>527</v>
      </c>
      <c r="AB242" s="26">
        <v>2643</v>
      </c>
      <c r="XFB242" s="4"/>
    </row>
    <row r="243" s="2" customFormat="1" customHeight="1" spans="1:16382">
      <c r="A243" s="14">
        <v>238</v>
      </c>
      <c r="B243" s="24" t="s">
        <v>628</v>
      </c>
      <c r="C243" s="29" t="s">
        <v>629</v>
      </c>
      <c r="D243" s="18" t="s">
        <v>630</v>
      </c>
      <c r="E243" s="24" t="s">
        <v>631</v>
      </c>
      <c r="F243" s="24" t="s">
        <v>631</v>
      </c>
      <c r="G243" s="38" t="s">
        <v>548</v>
      </c>
      <c r="H243" s="26" t="s">
        <v>347</v>
      </c>
      <c r="I243" s="26" t="s">
        <v>794</v>
      </c>
      <c r="J243" s="26" t="s">
        <v>798</v>
      </c>
      <c r="K243" s="50">
        <v>11.88</v>
      </c>
      <c r="L243" s="49"/>
      <c r="M243" s="50"/>
      <c r="N243" s="50">
        <v>11.88</v>
      </c>
      <c r="O243" s="50"/>
      <c r="P243" s="50">
        <v>11.88</v>
      </c>
      <c r="Q243" s="49"/>
      <c r="R243" s="66"/>
      <c r="S243" s="66">
        <v>11.88</v>
      </c>
      <c r="T243" s="66"/>
      <c r="U243" s="63">
        <f t="shared" si="16"/>
        <v>0</v>
      </c>
      <c r="V243" s="63">
        <f t="shared" si="17"/>
        <v>0</v>
      </c>
      <c r="W243" s="63">
        <f t="shared" si="18"/>
        <v>0</v>
      </c>
      <c r="X243" s="63">
        <f t="shared" si="19"/>
        <v>0</v>
      </c>
      <c r="Y243" s="63">
        <f t="shared" si="20"/>
        <v>0</v>
      </c>
      <c r="Z243" s="26">
        <v>46</v>
      </c>
      <c r="AA243" s="26">
        <v>134</v>
      </c>
      <c r="AB243" s="26">
        <v>408</v>
      </c>
      <c r="XFB243" s="4"/>
    </row>
    <row r="244" s="2" customFormat="1" customHeight="1" spans="1:16382">
      <c r="A244" s="14">
        <v>239</v>
      </c>
      <c r="B244" s="24" t="s">
        <v>365</v>
      </c>
      <c r="C244" s="29" t="s">
        <v>366</v>
      </c>
      <c r="D244" s="32" t="s">
        <v>69</v>
      </c>
      <c r="E244" s="18" t="s">
        <v>799</v>
      </c>
      <c r="F244" s="18" t="s">
        <v>799</v>
      </c>
      <c r="G244" s="19" t="s">
        <v>548</v>
      </c>
      <c r="H244" s="26" t="s">
        <v>384</v>
      </c>
      <c r="I244" s="31" t="s">
        <v>388</v>
      </c>
      <c r="J244" s="38" t="s">
        <v>800</v>
      </c>
      <c r="K244" s="48">
        <v>28.339319</v>
      </c>
      <c r="L244" s="48">
        <v>28.339319</v>
      </c>
      <c r="M244" s="50"/>
      <c r="N244" s="50"/>
      <c r="O244" s="50"/>
      <c r="P244" s="48">
        <v>28.339319</v>
      </c>
      <c r="Q244" s="48">
        <v>28.339319</v>
      </c>
      <c r="R244" s="66"/>
      <c r="S244" s="66"/>
      <c r="T244" s="66"/>
      <c r="U244" s="63">
        <f t="shared" si="16"/>
        <v>0</v>
      </c>
      <c r="V244" s="63">
        <f t="shared" si="17"/>
        <v>0</v>
      </c>
      <c r="W244" s="63">
        <f t="shared" si="18"/>
        <v>0</v>
      </c>
      <c r="X244" s="63">
        <f t="shared" si="19"/>
        <v>0</v>
      </c>
      <c r="Y244" s="63">
        <f t="shared" si="20"/>
        <v>0</v>
      </c>
      <c r="Z244" s="30">
        <v>73</v>
      </c>
      <c r="AA244" s="26">
        <v>165</v>
      </c>
      <c r="AB244" s="30">
        <v>408</v>
      </c>
      <c r="XFB244" s="4"/>
    </row>
    <row r="245" s="2" customFormat="1" customHeight="1" spans="1:16382">
      <c r="A245" s="14">
        <v>240</v>
      </c>
      <c r="B245" s="24" t="s">
        <v>365</v>
      </c>
      <c r="C245" s="29" t="s">
        <v>366</v>
      </c>
      <c r="D245" s="32" t="s">
        <v>69</v>
      </c>
      <c r="E245" s="18" t="s">
        <v>801</v>
      </c>
      <c r="F245" s="18" t="s">
        <v>801</v>
      </c>
      <c r="G245" s="19" t="s">
        <v>548</v>
      </c>
      <c r="H245" s="26" t="s">
        <v>384</v>
      </c>
      <c r="I245" s="31" t="s">
        <v>802</v>
      </c>
      <c r="J245" s="38" t="s">
        <v>803</v>
      </c>
      <c r="K245" s="48">
        <v>29.530123</v>
      </c>
      <c r="L245" s="48">
        <v>29.530123</v>
      </c>
      <c r="M245" s="50"/>
      <c r="N245" s="50"/>
      <c r="O245" s="50"/>
      <c r="P245" s="48">
        <v>29.530123</v>
      </c>
      <c r="Q245" s="48">
        <v>29.530123</v>
      </c>
      <c r="R245" s="66"/>
      <c r="S245" s="66"/>
      <c r="T245" s="66"/>
      <c r="U245" s="63">
        <f t="shared" si="16"/>
        <v>0</v>
      </c>
      <c r="V245" s="63">
        <f t="shared" si="17"/>
        <v>0</v>
      </c>
      <c r="W245" s="63">
        <f t="shared" si="18"/>
        <v>0</v>
      </c>
      <c r="X245" s="63">
        <f t="shared" si="19"/>
        <v>0</v>
      </c>
      <c r="Y245" s="63">
        <f t="shared" si="20"/>
        <v>0</v>
      </c>
      <c r="Z245" s="30">
        <v>61</v>
      </c>
      <c r="AA245" s="26">
        <v>197</v>
      </c>
      <c r="AB245" s="30">
        <v>149</v>
      </c>
      <c r="XFB245" s="4"/>
    </row>
    <row r="246" s="2" customFormat="1" customHeight="1" spans="1:16382">
      <c r="A246" s="14">
        <v>241</v>
      </c>
      <c r="B246" s="24" t="s">
        <v>365</v>
      </c>
      <c r="C246" s="29" t="s">
        <v>366</v>
      </c>
      <c r="D246" s="21" t="s">
        <v>406</v>
      </c>
      <c r="E246" s="24" t="s">
        <v>804</v>
      </c>
      <c r="F246" s="24" t="s">
        <v>804</v>
      </c>
      <c r="G246" s="19" t="s">
        <v>548</v>
      </c>
      <c r="H246" s="38" t="s">
        <v>402</v>
      </c>
      <c r="I246" s="26" t="s">
        <v>415</v>
      </c>
      <c r="J246" s="26" t="s">
        <v>805</v>
      </c>
      <c r="K246" s="49">
        <v>59.9</v>
      </c>
      <c r="L246" s="49">
        <v>59.9</v>
      </c>
      <c r="M246" s="50"/>
      <c r="N246" s="50"/>
      <c r="O246" s="50"/>
      <c r="P246" s="49">
        <v>59.9</v>
      </c>
      <c r="Q246" s="49">
        <v>59.9</v>
      </c>
      <c r="R246" s="66"/>
      <c r="S246" s="66"/>
      <c r="T246" s="66"/>
      <c r="U246" s="63">
        <f t="shared" si="16"/>
        <v>0</v>
      </c>
      <c r="V246" s="63">
        <f t="shared" si="17"/>
        <v>0</v>
      </c>
      <c r="W246" s="63">
        <f t="shared" si="18"/>
        <v>0</v>
      </c>
      <c r="X246" s="63">
        <f t="shared" si="19"/>
        <v>0</v>
      </c>
      <c r="Y246" s="63">
        <f t="shared" si="20"/>
        <v>0</v>
      </c>
      <c r="Z246" s="30">
        <v>125</v>
      </c>
      <c r="AA246" s="30">
        <v>442</v>
      </c>
      <c r="AB246" s="30">
        <v>289</v>
      </c>
      <c r="XFB246" s="4"/>
    </row>
    <row r="247" s="2" customFormat="1" customHeight="1" spans="1:16382">
      <c r="A247" s="14">
        <v>242</v>
      </c>
      <c r="B247" s="24" t="s">
        <v>544</v>
      </c>
      <c r="C247" s="29" t="s">
        <v>545</v>
      </c>
      <c r="D247" s="82" t="s">
        <v>546</v>
      </c>
      <c r="E247" s="24" t="s">
        <v>806</v>
      </c>
      <c r="F247" s="24" t="s">
        <v>806</v>
      </c>
      <c r="G247" s="19" t="s">
        <v>548</v>
      </c>
      <c r="H247" s="38" t="s">
        <v>402</v>
      </c>
      <c r="I247" s="26" t="s">
        <v>403</v>
      </c>
      <c r="J247" s="26" t="s">
        <v>807</v>
      </c>
      <c r="K247" s="49">
        <v>33.15</v>
      </c>
      <c r="L247" s="49"/>
      <c r="M247" s="50"/>
      <c r="N247" s="49">
        <v>33.15</v>
      </c>
      <c r="O247" s="50"/>
      <c r="P247" s="49">
        <v>33.15</v>
      </c>
      <c r="Q247" s="49"/>
      <c r="R247" s="66"/>
      <c r="S247" s="65">
        <v>33.15</v>
      </c>
      <c r="T247" s="66"/>
      <c r="U247" s="63">
        <f t="shared" si="16"/>
        <v>0</v>
      </c>
      <c r="V247" s="63">
        <f t="shared" si="17"/>
        <v>0</v>
      </c>
      <c r="W247" s="63">
        <f t="shared" si="18"/>
        <v>0</v>
      </c>
      <c r="X247" s="63">
        <f t="shared" si="19"/>
        <v>0</v>
      </c>
      <c r="Y247" s="63">
        <f t="shared" si="20"/>
        <v>0</v>
      </c>
      <c r="Z247" s="30">
        <v>73</v>
      </c>
      <c r="AA247" s="30">
        <v>256</v>
      </c>
      <c r="AB247" s="30"/>
      <c r="XFB247" s="4"/>
    </row>
    <row r="248" s="2" customFormat="1" customHeight="1" spans="1:16382">
      <c r="A248" s="14">
        <v>243</v>
      </c>
      <c r="B248" s="24" t="s">
        <v>365</v>
      </c>
      <c r="C248" s="29" t="s">
        <v>366</v>
      </c>
      <c r="D248" s="21" t="s">
        <v>808</v>
      </c>
      <c r="E248" s="40" t="s">
        <v>809</v>
      </c>
      <c r="F248" s="40" t="s">
        <v>809</v>
      </c>
      <c r="G248" s="30" t="s">
        <v>548</v>
      </c>
      <c r="H248" s="26" t="s">
        <v>423</v>
      </c>
      <c r="I248" s="30" t="s">
        <v>810</v>
      </c>
      <c r="J248" s="38" t="s">
        <v>811</v>
      </c>
      <c r="K248" s="56">
        <v>56</v>
      </c>
      <c r="L248" s="56">
        <v>56</v>
      </c>
      <c r="M248" s="50"/>
      <c r="N248" s="50"/>
      <c r="O248" s="50"/>
      <c r="P248" s="56">
        <v>56</v>
      </c>
      <c r="Q248" s="56">
        <v>56</v>
      </c>
      <c r="R248" s="66"/>
      <c r="S248" s="66"/>
      <c r="T248" s="66"/>
      <c r="U248" s="63">
        <f t="shared" si="16"/>
        <v>0</v>
      </c>
      <c r="V248" s="63">
        <f t="shared" si="17"/>
        <v>0</v>
      </c>
      <c r="W248" s="63">
        <f t="shared" si="18"/>
        <v>0</v>
      </c>
      <c r="X248" s="63">
        <f t="shared" si="19"/>
        <v>0</v>
      </c>
      <c r="Y248" s="63">
        <f t="shared" si="20"/>
        <v>0</v>
      </c>
      <c r="Z248" s="30">
        <v>167</v>
      </c>
      <c r="AA248" s="30">
        <v>605</v>
      </c>
      <c r="AB248" s="30">
        <v>667</v>
      </c>
      <c r="XFB248" s="4"/>
    </row>
    <row r="249" s="2" customFormat="1" customHeight="1" spans="1:16382">
      <c r="A249" s="14">
        <v>244</v>
      </c>
      <c r="B249" s="24" t="s">
        <v>365</v>
      </c>
      <c r="C249" s="29" t="s">
        <v>366</v>
      </c>
      <c r="D249" s="21" t="s">
        <v>808</v>
      </c>
      <c r="E249" s="40" t="s">
        <v>812</v>
      </c>
      <c r="F249" s="40" t="s">
        <v>812</v>
      </c>
      <c r="G249" s="30" t="s">
        <v>548</v>
      </c>
      <c r="H249" s="26" t="s">
        <v>423</v>
      </c>
      <c r="I249" s="30" t="s">
        <v>813</v>
      </c>
      <c r="J249" s="38" t="s">
        <v>814</v>
      </c>
      <c r="K249" s="56">
        <v>17.04</v>
      </c>
      <c r="L249" s="56">
        <v>17.04</v>
      </c>
      <c r="M249" s="50"/>
      <c r="N249" s="50"/>
      <c r="O249" s="50"/>
      <c r="P249" s="56">
        <v>17.04</v>
      </c>
      <c r="Q249" s="56">
        <v>17.04</v>
      </c>
      <c r="R249" s="66"/>
      <c r="S249" s="66"/>
      <c r="T249" s="66"/>
      <c r="U249" s="63">
        <f t="shared" si="16"/>
        <v>0</v>
      </c>
      <c r="V249" s="63">
        <f t="shared" si="17"/>
        <v>0</v>
      </c>
      <c r="W249" s="63">
        <f t="shared" si="18"/>
        <v>0</v>
      </c>
      <c r="X249" s="63">
        <f t="shared" si="19"/>
        <v>0</v>
      </c>
      <c r="Y249" s="63">
        <f t="shared" si="20"/>
        <v>0</v>
      </c>
      <c r="Z249" s="30">
        <v>55</v>
      </c>
      <c r="AA249" s="30">
        <v>187</v>
      </c>
      <c r="AB249" s="30">
        <v>906</v>
      </c>
      <c r="XFB249" s="4"/>
    </row>
    <row r="250" s="2" customFormat="1" customHeight="1" spans="1:16382">
      <c r="A250" s="14">
        <v>245</v>
      </c>
      <c r="B250" s="24" t="s">
        <v>365</v>
      </c>
      <c r="C250" s="29" t="s">
        <v>366</v>
      </c>
      <c r="D250" s="21" t="s">
        <v>808</v>
      </c>
      <c r="E250" s="40" t="s">
        <v>815</v>
      </c>
      <c r="F250" s="40" t="s">
        <v>815</v>
      </c>
      <c r="G250" s="30" t="s">
        <v>548</v>
      </c>
      <c r="H250" s="26" t="s">
        <v>423</v>
      </c>
      <c r="I250" s="30" t="s">
        <v>816</v>
      </c>
      <c r="J250" s="38" t="s">
        <v>817</v>
      </c>
      <c r="K250" s="56">
        <v>20</v>
      </c>
      <c r="L250" s="56">
        <v>20</v>
      </c>
      <c r="M250" s="50"/>
      <c r="N250" s="50"/>
      <c r="O250" s="50"/>
      <c r="P250" s="56">
        <v>20</v>
      </c>
      <c r="Q250" s="56">
        <v>20</v>
      </c>
      <c r="R250" s="66"/>
      <c r="S250" s="66"/>
      <c r="T250" s="66"/>
      <c r="U250" s="63">
        <f t="shared" si="16"/>
        <v>0</v>
      </c>
      <c r="V250" s="63">
        <f t="shared" si="17"/>
        <v>0</v>
      </c>
      <c r="W250" s="63">
        <f t="shared" si="18"/>
        <v>0</v>
      </c>
      <c r="X250" s="63">
        <f t="shared" si="19"/>
        <v>0</v>
      </c>
      <c r="Y250" s="63">
        <f t="shared" si="20"/>
        <v>0</v>
      </c>
      <c r="Z250" s="30">
        <v>59</v>
      </c>
      <c r="AA250" s="30">
        <v>173</v>
      </c>
      <c r="AB250" s="30">
        <v>530</v>
      </c>
      <c r="XFB250" s="4"/>
    </row>
    <row r="251" s="2" customFormat="1" customHeight="1" spans="1:16382">
      <c r="A251" s="14">
        <v>246</v>
      </c>
      <c r="B251" s="24" t="s">
        <v>365</v>
      </c>
      <c r="C251" s="29" t="s">
        <v>366</v>
      </c>
      <c r="D251" s="21" t="s">
        <v>808</v>
      </c>
      <c r="E251" s="40" t="s">
        <v>818</v>
      </c>
      <c r="F251" s="40" t="s">
        <v>818</v>
      </c>
      <c r="G251" s="30" t="s">
        <v>548</v>
      </c>
      <c r="H251" s="26" t="s">
        <v>423</v>
      </c>
      <c r="I251" s="30" t="s">
        <v>819</v>
      </c>
      <c r="J251" s="38" t="s">
        <v>820</v>
      </c>
      <c r="K251" s="56">
        <v>23.22</v>
      </c>
      <c r="L251" s="56">
        <v>23.22</v>
      </c>
      <c r="M251" s="56"/>
      <c r="N251" s="50"/>
      <c r="O251" s="50"/>
      <c r="P251" s="56">
        <v>23.22</v>
      </c>
      <c r="Q251" s="56">
        <v>23.22</v>
      </c>
      <c r="R251" s="68"/>
      <c r="S251" s="66"/>
      <c r="T251" s="66"/>
      <c r="U251" s="63">
        <f t="shared" si="16"/>
        <v>0</v>
      </c>
      <c r="V251" s="63">
        <f t="shared" si="17"/>
        <v>0</v>
      </c>
      <c r="W251" s="63">
        <f t="shared" si="18"/>
        <v>0</v>
      </c>
      <c r="X251" s="63">
        <f t="shared" si="19"/>
        <v>0</v>
      </c>
      <c r="Y251" s="63">
        <f t="shared" si="20"/>
        <v>0</v>
      </c>
      <c r="Z251" s="30">
        <v>125</v>
      </c>
      <c r="AA251" s="30">
        <v>415</v>
      </c>
      <c r="AB251" s="30">
        <v>882</v>
      </c>
      <c r="XFB251" s="4"/>
    </row>
    <row r="252" s="2" customFormat="1" customHeight="1" spans="1:16382">
      <c r="A252" s="14">
        <v>247</v>
      </c>
      <c r="B252" s="24" t="s">
        <v>365</v>
      </c>
      <c r="C252" s="29" t="s">
        <v>366</v>
      </c>
      <c r="D252" s="21" t="s">
        <v>808</v>
      </c>
      <c r="E252" s="40" t="s">
        <v>821</v>
      </c>
      <c r="F252" s="40" t="s">
        <v>821</v>
      </c>
      <c r="G252" s="30" t="s">
        <v>548</v>
      </c>
      <c r="H252" s="26" t="s">
        <v>423</v>
      </c>
      <c r="I252" s="30" t="s">
        <v>822</v>
      </c>
      <c r="J252" s="38" t="s">
        <v>823</v>
      </c>
      <c r="K252" s="56">
        <v>29.58</v>
      </c>
      <c r="L252" s="56">
        <v>29.58</v>
      </c>
      <c r="M252" s="50"/>
      <c r="N252" s="50"/>
      <c r="O252" s="50"/>
      <c r="P252" s="56">
        <v>29.58</v>
      </c>
      <c r="Q252" s="56">
        <v>29.58</v>
      </c>
      <c r="R252" s="66"/>
      <c r="S252" s="66"/>
      <c r="T252" s="66"/>
      <c r="U252" s="63">
        <f t="shared" si="16"/>
        <v>0</v>
      </c>
      <c r="V252" s="63">
        <f t="shared" si="17"/>
        <v>0</v>
      </c>
      <c r="W252" s="63">
        <f t="shared" si="18"/>
        <v>0</v>
      </c>
      <c r="X252" s="63">
        <f t="shared" si="19"/>
        <v>0</v>
      </c>
      <c r="Y252" s="63">
        <f t="shared" si="20"/>
        <v>0</v>
      </c>
      <c r="Z252" s="30">
        <v>118</v>
      </c>
      <c r="AA252" s="30">
        <v>424</v>
      </c>
      <c r="AB252" s="30">
        <v>490</v>
      </c>
      <c r="XFB252" s="4"/>
    </row>
    <row r="253" s="2" customFormat="1" customHeight="1" spans="1:16382">
      <c r="A253" s="14">
        <v>248</v>
      </c>
      <c r="B253" s="24" t="s">
        <v>824</v>
      </c>
      <c r="C253" s="29" t="s">
        <v>825</v>
      </c>
      <c r="D253" s="21" t="s">
        <v>808</v>
      </c>
      <c r="E253" s="40" t="s">
        <v>826</v>
      </c>
      <c r="F253" s="40" t="s">
        <v>826</v>
      </c>
      <c r="G253" s="30" t="s">
        <v>548</v>
      </c>
      <c r="H253" s="26" t="s">
        <v>423</v>
      </c>
      <c r="I253" s="30" t="s">
        <v>424</v>
      </c>
      <c r="J253" s="38" t="s">
        <v>827</v>
      </c>
      <c r="K253" s="56">
        <v>50.952</v>
      </c>
      <c r="L253" s="49"/>
      <c r="M253" s="56">
        <v>50.952</v>
      </c>
      <c r="N253" s="50"/>
      <c r="O253" s="50"/>
      <c r="P253" s="56">
        <v>50.952</v>
      </c>
      <c r="Q253" s="49"/>
      <c r="R253" s="68">
        <v>50.952</v>
      </c>
      <c r="S253" s="66"/>
      <c r="T253" s="66"/>
      <c r="U253" s="63">
        <f t="shared" si="16"/>
        <v>0</v>
      </c>
      <c r="V253" s="63">
        <f t="shared" si="17"/>
        <v>0</v>
      </c>
      <c r="W253" s="63">
        <f t="shared" si="18"/>
        <v>0</v>
      </c>
      <c r="X253" s="63">
        <f t="shared" si="19"/>
        <v>0</v>
      </c>
      <c r="Y253" s="63">
        <f t="shared" si="20"/>
        <v>0</v>
      </c>
      <c r="Z253" s="30">
        <v>612</v>
      </c>
      <c r="AA253" s="30">
        <v>1804</v>
      </c>
      <c r="AB253" s="30"/>
      <c r="XFB253" s="4"/>
    </row>
    <row r="254" s="2" customFormat="1" customHeight="1" spans="1:16382">
      <c r="A254" s="14">
        <v>249</v>
      </c>
      <c r="B254" s="24" t="s">
        <v>544</v>
      </c>
      <c r="C254" s="29" t="s">
        <v>545</v>
      </c>
      <c r="D254" s="82" t="s">
        <v>546</v>
      </c>
      <c r="E254" s="24" t="s">
        <v>828</v>
      </c>
      <c r="F254" s="24" t="s">
        <v>828</v>
      </c>
      <c r="G254" s="30" t="s">
        <v>548</v>
      </c>
      <c r="H254" s="26" t="s">
        <v>423</v>
      </c>
      <c r="I254" s="30" t="s">
        <v>424</v>
      </c>
      <c r="J254" s="38" t="s">
        <v>829</v>
      </c>
      <c r="K254" s="49">
        <v>68.481</v>
      </c>
      <c r="L254" s="49"/>
      <c r="M254" s="50"/>
      <c r="N254" s="49">
        <v>68.481</v>
      </c>
      <c r="O254" s="50"/>
      <c r="P254" s="49">
        <v>68.481</v>
      </c>
      <c r="Q254" s="49"/>
      <c r="R254" s="66"/>
      <c r="S254" s="65">
        <v>68.481</v>
      </c>
      <c r="T254" s="66"/>
      <c r="U254" s="63">
        <f t="shared" si="16"/>
        <v>0</v>
      </c>
      <c r="V254" s="63">
        <f t="shared" si="17"/>
        <v>0</v>
      </c>
      <c r="W254" s="63">
        <f t="shared" si="18"/>
        <v>0</v>
      </c>
      <c r="X254" s="63">
        <f t="shared" si="19"/>
        <v>0</v>
      </c>
      <c r="Y254" s="63">
        <f t="shared" si="20"/>
        <v>0</v>
      </c>
      <c r="Z254" s="30">
        <v>338</v>
      </c>
      <c r="AA254" s="30">
        <v>1102</v>
      </c>
      <c r="AB254" s="30"/>
      <c r="XFB254" s="4"/>
    </row>
    <row r="255" s="2" customFormat="1" customHeight="1" spans="1:16382">
      <c r="A255" s="14">
        <v>250</v>
      </c>
      <c r="B255" s="24" t="s">
        <v>365</v>
      </c>
      <c r="C255" s="29" t="s">
        <v>366</v>
      </c>
      <c r="D255" s="21" t="s">
        <v>830</v>
      </c>
      <c r="E255" s="24" t="s">
        <v>831</v>
      </c>
      <c r="F255" s="24" t="s">
        <v>831</v>
      </c>
      <c r="G255" s="19" t="s">
        <v>548</v>
      </c>
      <c r="H255" s="26" t="s">
        <v>433</v>
      </c>
      <c r="I255" s="26" t="s">
        <v>832</v>
      </c>
      <c r="J255" s="26" t="s">
        <v>833</v>
      </c>
      <c r="K255" s="49">
        <v>29.8</v>
      </c>
      <c r="L255" s="49">
        <v>29.8</v>
      </c>
      <c r="M255" s="50"/>
      <c r="N255" s="50"/>
      <c r="O255" s="50"/>
      <c r="P255" s="49">
        <v>29.8</v>
      </c>
      <c r="Q255" s="49">
        <v>29.8</v>
      </c>
      <c r="R255" s="66"/>
      <c r="S255" s="66"/>
      <c r="T255" s="66"/>
      <c r="U255" s="63">
        <f t="shared" si="16"/>
        <v>0</v>
      </c>
      <c r="V255" s="63">
        <f t="shared" si="17"/>
        <v>0</v>
      </c>
      <c r="W255" s="63">
        <f t="shared" si="18"/>
        <v>0</v>
      </c>
      <c r="X255" s="63">
        <f t="shared" si="19"/>
        <v>0</v>
      </c>
      <c r="Y255" s="63">
        <f t="shared" si="20"/>
        <v>0</v>
      </c>
      <c r="Z255" s="26">
        <v>44</v>
      </c>
      <c r="AA255" s="26">
        <v>147</v>
      </c>
      <c r="AB255" s="26"/>
      <c r="XFB255" s="4"/>
    </row>
    <row r="256" s="2" customFormat="1" customHeight="1" spans="1:16382">
      <c r="A256" s="14">
        <v>251</v>
      </c>
      <c r="B256" s="24" t="s">
        <v>365</v>
      </c>
      <c r="C256" s="29" t="s">
        <v>366</v>
      </c>
      <c r="D256" s="21" t="s">
        <v>830</v>
      </c>
      <c r="E256" s="125" t="s">
        <v>834</v>
      </c>
      <c r="F256" s="125" t="s">
        <v>834</v>
      </c>
      <c r="G256" s="19" t="s">
        <v>548</v>
      </c>
      <c r="H256" s="26" t="s">
        <v>433</v>
      </c>
      <c r="I256" s="26" t="s">
        <v>835</v>
      </c>
      <c r="J256" s="26" t="s">
        <v>836</v>
      </c>
      <c r="K256" s="49">
        <v>15.65</v>
      </c>
      <c r="L256" s="49">
        <v>15.65</v>
      </c>
      <c r="M256" s="50"/>
      <c r="N256" s="50"/>
      <c r="O256" s="50"/>
      <c r="P256" s="49">
        <v>15.65</v>
      </c>
      <c r="Q256" s="49">
        <v>15.65</v>
      </c>
      <c r="R256" s="66"/>
      <c r="S256" s="66"/>
      <c r="T256" s="66"/>
      <c r="U256" s="63">
        <f t="shared" si="16"/>
        <v>0</v>
      </c>
      <c r="V256" s="63">
        <f t="shared" si="17"/>
        <v>0</v>
      </c>
      <c r="W256" s="63">
        <f t="shared" si="18"/>
        <v>0</v>
      </c>
      <c r="X256" s="63">
        <f t="shared" si="19"/>
        <v>0</v>
      </c>
      <c r="Y256" s="63">
        <f t="shared" si="20"/>
        <v>0</v>
      </c>
      <c r="Z256" s="26">
        <v>95</v>
      </c>
      <c r="AA256" s="26">
        <v>292</v>
      </c>
      <c r="AB256" s="26"/>
      <c r="XFB256" s="4"/>
    </row>
    <row r="257" s="2" customFormat="1" customHeight="1" spans="1:16382">
      <c r="A257" s="14">
        <v>252</v>
      </c>
      <c r="B257" s="24" t="s">
        <v>365</v>
      </c>
      <c r="C257" s="29" t="s">
        <v>366</v>
      </c>
      <c r="D257" s="21" t="s">
        <v>830</v>
      </c>
      <c r="E257" s="24" t="s">
        <v>837</v>
      </c>
      <c r="F257" s="24" t="s">
        <v>837</v>
      </c>
      <c r="G257" s="19" t="s">
        <v>548</v>
      </c>
      <c r="H257" s="26" t="s">
        <v>433</v>
      </c>
      <c r="I257" s="26" t="s">
        <v>838</v>
      </c>
      <c r="J257" s="26" t="s">
        <v>839</v>
      </c>
      <c r="K257" s="49">
        <v>45.904</v>
      </c>
      <c r="L257" s="49">
        <v>45.904</v>
      </c>
      <c r="M257" s="50"/>
      <c r="N257" s="50"/>
      <c r="O257" s="50"/>
      <c r="P257" s="49">
        <v>45.904</v>
      </c>
      <c r="Q257" s="49">
        <v>45.904</v>
      </c>
      <c r="R257" s="66"/>
      <c r="S257" s="66"/>
      <c r="T257" s="66"/>
      <c r="U257" s="63">
        <f t="shared" si="16"/>
        <v>0</v>
      </c>
      <c r="V257" s="63">
        <f t="shared" si="17"/>
        <v>0</v>
      </c>
      <c r="W257" s="63">
        <f t="shared" si="18"/>
        <v>0</v>
      </c>
      <c r="X257" s="63">
        <f t="shared" si="19"/>
        <v>0</v>
      </c>
      <c r="Y257" s="63">
        <f t="shared" si="20"/>
        <v>0</v>
      </c>
      <c r="Z257" s="26">
        <v>51</v>
      </c>
      <c r="AA257" s="26">
        <v>145</v>
      </c>
      <c r="AB257" s="26"/>
      <c r="XFB257" s="4"/>
    </row>
    <row r="258" s="2" customFormat="1" customHeight="1" spans="1:16382">
      <c r="A258" s="14">
        <v>253</v>
      </c>
      <c r="B258" s="16" t="s">
        <v>550</v>
      </c>
      <c r="C258" s="17" t="s">
        <v>551</v>
      </c>
      <c r="D258" s="39" t="s">
        <v>69</v>
      </c>
      <c r="E258" s="27" t="s">
        <v>840</v>
      </c>
      <c r="F258" s="27" t="s">
        <v>840</v>
      </c>
      <c r="G258" s="120" t="s">
        <v>548</v>
      </c>
      <c r="H258" s="83" t="s">
        <v>444</v>
      </c>
      <c r="I258" s="31" t="s">
        <v>841</v>
      </c>
      <c r="J258" s="31" t="s">
        <v>842</v>
      </c>
      <c r="K258" s="54">
        <v>3.747</v>
      </c>
      <c r="L258" s="54">
        <v>3.747</v>
      </c>
      <c r="M258" s="50"/>
      <c r="N258" s="50"/>
      <c r="O258" s="50"/>
      <c r="P258" s="54">
        <v>3.747</v>
      </c>
      <c r="Q258" s="54">
        <v>3.747</v>
      </c>
      <c r="R258" s="66"/>
      <c r="S258" s="66"/>
      <c r="T258" s="66"/>
      <c r="U258" s="63">
        <f t="shared" si="16"/>
        <v>0</v>
      </c>
      <c r="V258" s="63">
        <f t="shared" si="17"/>
        <v>0</v>
      </c>
      <c r="W258" s="63">
        <f t="shared" si="18"/>
        <v>0</v>
      </c>
      <c r="X258" s="63">
        <f t="shared" si="19"/>
        <v>0</v>
      </c>
      <c r="Y258" s="63">
        <f t="shared" si="20"/>
        <v>0</v>
      </c>
      <c r="Z258" s="26">
        <v>64</v>
      </c>
      <c r="AA258" s="31">
        <v>178</v>
      </c>
      <c r="AB258" s="30">
        <v>200</v>
      </c>
      <c r="XFB258" s="4"/>
    </row>
    <row r="259" s="2" customFormat="1" customHeight="1" spans="1:16382">
      <c r="A259" s="14">
        <v>254</v>
      </c>
      <c r="B259" s="14" t="s">
        <v>186</v>
      </c>
      <c r="C259" s="133" t="s">
        <v>187</v>
      </c>
      <c r="D259" s="39" t="s">
        <v>69</v>
      </c>
      <c r="E259" s="27" t="s">
        <v>843</v>
      </c>
      <c r="F259" s="27" t="s">
        <v>843</v>
      </c>
      <c r="G259" s="120" t="s">
        <v>548</v>
      </c>
      <c r="H259" s="83" t="s">
        <v>444</v>
      </c>
      <c r="I259" s="31" t="s">
        <v>844</v>
      </c>
      <c r="J259" s="31" t="s">
        <v>845</v>
      </c>
      <c r="K259" s="54">
        <v>6.6184</v>
      </c>
      <c r="L259" s="54">
        <v>6.6184</v>
      </c>
      <c r="M259" s="50"/>
      <c r="N259" s="50"/>
      <c r="O259" s="50"/>
      <c r="P259" s="54">
        <v>6.6184</v>
      </c>
      <c r="Q259" s="54">
        <v>6.6184</v>
      </c>
      <c r="R259" s="66"/>
      <c r="S259" s="66"/>
      <c r="T259" s="66"/>
      <c r="U259" s="63">
        <f t="shared" si="16"/>
        <v>0</v>
      </c>
      <c r="V259" s="63">
        <f t="shared" si="17"/>
        <v>0</v>
      </c>
      <c r="W259" s="63">
        <f t="shared" si="18"/>
        <v>0</v>
      </c>
      <c r="X259" s="63">
        <f t="shared" si="19"/>
        <v>0</v>
      </c>
      <c r="Y259" s="63">
        <f t="shared" si="20"/>
        <v>0</v>
      </c>
      <c r="Z259" s="26">
        <v>16</v>
      </c>
      <c r="AA259" s="148">
        <v>49</v>
      </c>
      <c r="AB259" s="30">
        <v>50</v>
      </c>
      <c r="XFB259" s="4"/>
    </row>
    <row r="260" s="2" customFormat="1" customHeight="1" spans="1:16382">
      <c r="A260" s="14">
        <v>255</v>
      </c>
      <c r="B260" s="14" t="s">
        <v>186</v>
      </c>
      <c r="C260" s="133" t="s">
        <v>187</v>
      </c>
      <c r="D260" s="39" t="s">
        <v>69</v>
      </c>
      <c r="E260" s="27" t="s">
        <v>846</v>
      </c>
      <c r="F260" s="27" t="s">
        <v>846</v>
      </c>
      <c r="G260" s="120" t="s">
        <v>548</v>
      </c>
      <c r="H260" s="83" t="s">
        <v>444</v>
      </c>
      <c r="I260" s="31" t="s">
        <v>847</v>
      </c>
      <c r="J260" s="31" t="s">
        <v>848</v>
      </c>
      <c r="K260" s="54">
        <v>16.32</v>
      </c>
      <c r="L260" s="54">
        <v>16.32</v>
      </c>
      <c r="M260" s="50"/>
      <c r="N260" s="50"/>
      <c r="O260" s="50"/>
      <c r="P260" s="54">
        <v>16.32</v>
      </c>
      <c r="Q260" s="54">
        <v>16.32</v>
      </c>
      <c r="R260" s="66"/>
      <c r="S260" s="66"/>
      <c r="T260" s="66"/>
      <c r="U260" s="63">
        <f t="shared" si="16"/>
        <v>0</v>
      </c>
      <c r="V260" s="63">
        <f t="shared" si="17"/>
        <v>0</v>
      </c>
      <c r="W260" s="63">
        <f t="shared" si="18"/>
        <v>0</v>
      </c>
      <c r="X260" s="63">
        <f t="shared" si="19"/>
        <v>0</v>
      </c>
      <c r="Y260" s="63">
        <f t="shared" si="20"/>
        <v>0</v>
      </c>
      <c r="Z260" s="26">
        <v>293</v>
      </c>
      <c r="AA260" s="148">
        <v>891</v>
      </c>
      <c r="AB260" s="30">
        <v>300</v>
      </c>
      <c r="XFB260" s="4"/>
    </row>
    <row r="261" s="2" customFormat="1" customHeight="1" spans="1:16382">
      <c r="A261" s="14">
        <v>256</v>
      </c>
      <c r="B261" s="14" t="s">
        <v>186</v>
      </c>
      <c r="C261" s="133" t="s">
        <v>187</v>
      </c>
      <c r="D261" s="21" t="s">
        <v>849</v>
      </c>
      <c r="E261" s="24" t="s">
        <v>850</v>
      </c>
      <c r="F261" s="24" t="s">
        <v>850</v>
      </c>
      <c r="G261" s="19" t="s">
        <v>548</v>
      </c>
      <c r="H261" s="83" t="s">
        <v>444</v>
      </c>
      <c r="I261" s="31" t="s">
        <v>851</v>
      </c>
      <c r="J261" s="26" t="s">
        <v>852</v>
      </c>
      <c r="K261" s="48">
        <v>17.6</v>
      </c>
      <c r="L261" s="48">
        <v>17.6</v>
      </c>
      <c r="M261" s="50"/>
      <c r="N261" s="50"/>
      <c r="O261" s="50"/>
      <c r="P261" s="48">
        <v>17.6</v>
      </c>
      <c r="Q261" s="48">
        <v>17.6</v>
      </c>
      <c r="R261" s="66"/>
      <c r="S261" s="66"/>
      <c r="T261" s="66"/>
      <c r="U261" s="63">
        <f t="shared" si="16"/>
        <v>0</v>
      </c>
      <c r="V261" s="63">
        <f t="shared" si="17"/>
        <v>0</v>
      </c>
      <c r="W261" s="63">
        <f t="shared" si="18"/>
        <v>0</v>
      </c>
      <c r="X261" s="63">
        <f t="shared" si="19"/>
        <v>0</v>
      </c>
      <c r="Y261" s="63">
        <f t="shared" si="20"/>
        <v>0</v>
      </c>
      <c r="Z261" s="26">
        <v>51</v>
      </c>
      <c r="AA261" s="86">
        <v>148</v>
      </c>
      <c r="AB261" s="30">
        <v>60</v>
      </c>
      <c r="XFB261" s="4"/>
    </row>
    <row r="262" s="2" customFormat="1" customHeight="1" spans="1:16382">
      <c r="A262" s="14">
        <v>257</v>
      </c>
      <c r="B262" s="14" t="s">
        <v>186</v>
      </c>
      <c r="C262" s="133" t="s">
        <v>187</v>
      </c>
      <c r="D262" s="21" t="s">
        <v>849</v>
      </c>
      <c r="E262" s="24" t="s">
        <v>853</v>
      </c>
      <c r="F262" s="24" t="s">
        <v>853</v>
      </c>
      <c r="G262" s="19" t="s">
        <v>548</v>
      </c>
      <c r="H262" s="83" t="s">
        <v>444</v>
      </c>
      <c r="I262" s="31" t="s">
        <v>854</v>
      </c>
      <c r="J262" s="26" t="s">
        <v>855</v>
      </c>
      <c r="K262" s="48">
        <v>26.08</v>
      </c>
      <c r="L262" s="48">
        <v>26.08</v>
      </c>
      <c r="M262" s="50"/>
      <c r="N262" s="50"/>
      <c r="O262" s="50"/>
      <c r="P262" s="48">
        <v>26.08</v>
      </c>
      <c r="Q262" s="48">
        <v>26.08</v>
      </c>
      <c r="R262" s="66"/>
      <c r="S262" s="66"/>
      <c r="T262" s="66"/>
      <c r="U262" s="63">
        <f t="shared" si="16"/>
        <v>0</v>
      </c>
      <c r="V262" s="63">
        <f t="shared" si="17"/>
        <v>0</v>
      </c>
      <c r="W262" s="63">
        <f t="shared" si="18"/>
        <v>0</v>
      </c>
      <c r="X262" s="63">
        <f t="shared" si="19"/>
        <v>0</v>
      </c>
      <c r="Y262" s="63">
        <f t="shared" si="20"/>
        <v>0</v>
      </c>
      <c r="Z262" s="26">
        <v>114</v>
      </c>
      <c r="AA262" s="86">
        <v>350</v>
      </c>
      <c r="AB262" s="30">
        <v>150</v>
      </c>
      <c r="XFB262" s="4"/>
    </row>
    <row r="263" s="2" customFormat="1" customHeight="1" spans="1:16382">
      <c r="A263" s="14">
        <v>258</v>
      </c>
      <c r="B263" s="14" t="s">
        <v>186</v>
      </c>
      <c r="C263" s="133" t="s">
        <v>187</v>
      </c>
      <c r="D263" s="21" t="s">
        <v>849</v>
      </c>
      <c r="E263" s="24" t="s">
        <v>856</v>
      </c>
      <c r="F263" s="24" t="s">
        <v>856</v>
      </c>
      <c r="G263" s="19" t="s">
        <v>548</v>
      </c>
      <c r="H263" s="83" t="s">
        <v>444</v>
      </c>
      <c r="I263" s="31" t="s">
        <v>857</v>
      </c>
      <c r="J263" s="26" t="s">
        <v>858</v>
      </c>
      <c r="K263" s="48">
        <v>25.76</v>
      </c>
      <c r="L263" s="48">
        <v>25.76</v>
      </c>
      <c r="M263" s="50"/>
      <c r="N263" s="50"/>
      <c r="O263" s="50"/>
      <c r="P263" s="48">
        <v>25.76</v>
      </c>
      <c r="Q263" s="48">
        <v>25.76</v>
      </c>
      <c r="R263" s="66"/>
      <c r="S263" s="66"/>
      <c r="T263" s="66"/>
      <c r="U263" s="63">
        <f t="shared" ref="U263:U326" si="21">K263-P263</f>
        <v>0</v>
      </c>
      <c r="V263" s="63">
        <f t="shared" ref="V263:V326" si="22">L263-Q263</f>
        <v>0</v>
      </c>
      <c r="W263" s="63">
        <f t="shared" ref="W263:W326" si="23">M263-R263</f>
        <v>0</v>
      </c>
      <c r="X263" s="63">
        <f t="shared" ref="X263:X326" si="24">N263-S263</f>
        <v>0</v>
      </c>
      <c r="Y263" s="63">
        <f t="shared" ref="Y263:Y326" si="25">O263-T263</f>
        <v>0</v>
      </c>
      <c r="Z263" s="26">
        <v>60</v>
      </c>
      <c r="AA263" s="86">
        <v>163</v>
      </c>
      <c r="AB263" s="30">
        <v>100</v>
      </c>
      <c r="XFB263" s="4"/>
    </row>
    <row r="264" s="2" customFormat="1" customHeight="1" spans="1:16382">
      <c r="A264" s="14">
        <v>259</v>
      </c>
      <c r="B264" s="16" t="s">
        <v>566</v>
      </c>
      <c r="C264" s="17" t="s">
        <v>859</v>
      </c>
      <c r="D264" s="21" t="s">
        <v>849</v>
      </c>
      <c r="E264" s="24" t="s">
        <v>860</v>
      </c>
      <c r="F264" s="24" t="s">
        <v>860</v>
      </c>
      <c r="G264" s="19" t="s">
        <v>548</v>
      </c>
      <c r="H264" s="83" t="s">
        <v>444</v>
      </c>
      <c r="I264" s="31" t="s">
        <v>457</v>
      </c>
      <c r="J264" s="26" t="s">
        <v>861</v>
      </c>
      <c r="K264" s="48">
        <v>0.536</v>
      </c>
      <c r="L264" s="48">
        <v>0.536</v>
      </c>
      <c r="M264" s="50"/>
      <c r="N264" s="50"/>
      <c r="O264" s="50"/>
      <c r="P264" s="48">
        <v>0.536</v>
      </c>
      <c r="Q264" s="48">
        <v>0.536</v>
      </c>
      <c r="R264" s="66"/>
      <c r="S264" s="66"/>
      <c r="T264" s="66"/>
      <c r="U264" s="63">
        <f t="shared" si="21"/>
        <v>0</v>
      </c>
      <c r="V264" s="63">
        <f t="shared" si="22"/>
        <v>0</v>
      </c>
      <c r="W264" s="63">
        <f t="shared" si="23"/>
        <v>0</v>
      </c>
      <c r="X264" s="63">
        <f t="shared" si="24"/>
        <v>0</v>
      </c>
      <c r="Y264" s="63">
        <f t="shared" si="25"/>
        <v>0</v>
      </c>
      <c r="Z264" s="26">
        <v>80</v>
      </c>
      <c r="AA264" s="86">
        <v>218</v>
      </c>
      <c r="AB264" s="30">
        <v>200</v>
      </c>
      <c r="XFB264" s="4"/>
    </row>
    <row r="265" s="2" customFormat="1" customHeight="1" spans="1:16382">
      <c r="A265" s="14">
        <v>260</v>
      </c>
      <c r="B265" s="16" t="s">
        <v>862</v>
      </c>
      <c r="C265" s="17" t="s">
        <v>859</v>
      </c>
      <c r="D265" s="21" t="s">
        <v>849</v>
      </c>
      <c r="E265" s="24" t="s">
        <v>860</v>
      </c>
      <c r="F265" s="24" t="s">
        <v>860</v>
      </c>
      <c r="G265" s="19" t="s">
        <v>548</v>
      </c>
      <c r="H265" s="83" t="s">
        <v>444</v>
      </c>
      <c r="I265" s="31" t="s">
        <v>457</v>
      </c>
      <c r="J265" s="26" t="s">
        <v>861</v>
      </c>
      <c r="K265" s="48">
        <v>39</v>
      </c>
      <c r="L265" s="48">
        <v>39</v>
      </c>
      <c r="M265" s="50"/>
      <c r="N265" s="50"/>
      <c r="O265" s="50"/>
      <c r="P265" s="48">
        <v>39</v>
      </c>
      <c r="Q265" s="48">
        <v>39</v>
      </c>
      <c r="R265" s="66"/>
      <c r="S265" s="66"/>
      <c r="T265" s="66"/>
      <c r="U265" s="63">
        <f t="shared" si="21"/>
        <v>0</v>
      </c>
      <c r="V265" s="63">
        <f t="shared" si="22"/>
        <v>0</v>
      </c>
      <c r="W265" s="63">
        <f t="shared" si="23"/>
        <v>0</v>
      </c>
      <c r="X265" s="63">
        <f t="shared" si="24"/>
        <v>0</v>
      </c>
      <c r="Y265" s="63">
        <f t="shared" si="25"/>
        <v>0</v>
      </c>
      <c r="Z265" s="26">
        <v>80</v>
      </c>
      <c r="AA265" s="86">
        <v>218</v>
      </c>
      <c r="AB265" s="30">
        <v>200</v>
      </c>
      <c r="XFB265" s="4"/>
    </row>
    <row r="266" s="2" customFormat="1" customHeight="1" spans="1:16382">
      <c r="A266" s="14">
        <v>261</v>
      </c>
      <c r="B266" s="14" t="s">
        <v>186</v>
      </c>
      <c r="C266" s="133" t="s">
        <v>187</v>
      </c>
      <c r="D266" s="21" t="s">
        <v>849</v>
      </c>
      <c r="E266" s="24" t="s">
        <v>863</v>
      </c>
      <c r="F266" s="24" t="s">
        <v>863</v>
      </c>
      <c r="G266" s="19" t="s">
        <v>548</v>
      </c>
      <c r="H266" s="83" t="s">
        <v>444</v>
      </c>
      <c r="I266" s="31" t="s">
        <v>779</v>
      </c>
      <c r="J266" s="26" t="s">
        <v>864</v>
      </c>
      <c r="K266" s="48">
        <v>57.44</v>
      </c>
      <c r="L266" s="48">
        <v>57.44</v>
      </c>
      <c r="M266" s="50"/>
      <c r="N266" s="50"/>
      <c r="O266" s="50"/>
      <c r="P266" s="48">
        <v>57.44</v>
      </c>
      <c r="Q266" s="48">
        <v>57.44</v>
      </c>
      <c r="R266" s="66"/>
      <c r="S266" s="66"/>
      <c r="T266" s="66"/>
      <c r="U266" s="63">
        <f t="shared" si="21"/>
        <v>0</v>
      </c>
      <c r="V266" s="63">
        <f t="shared" si="22"/>
        <v>0</v>
      </c>
      <c r="W266" s="63">
        <f t="shared" si="23"/>
        <v>0</v>
      </c>
      <c r="X266" s="63">
        <f t="shared" si="24"/>
        <v>0</v>
      </c>
      <c r="Y266" s="63">
        <f t="shared" si="25"/>
        <v>0</v>
      </c>
      <c r="Z266" s="26">
        <v>129</v>
      </c>
      <c r="AA266" s="86">
        <v>360</v>
      </c>
      <c r="AB266" s="30">
        <v>270</v>
      </c>
      <c r="XFB266" s="4"/>
    </row>
    <row r="267" s="2" customFormat="1" customHeight="1" spans="1:16382">
      <c r="A267" s="14">
        <v>262</v>
      </c>
      <c r="B267" s="14" t="s">
        <v>186</v>
      </c>
      <c r="C267" s="133" t="s">
        <v>187</v>
      </c>
      <c r="D267" s="21" t="s">
        <v>849</v>
      </c>
      <c r="E267" s="24" t="s">
        <v>865</v>
      </c>
      <c r="F267" s="24" t="s">
        <v>865</v>
      </c>
      <c r="G267" s="19" t="s">
        <v>548</v>
      </c>
      <c r="H267" s="83" t="s">
        <v>444</v>
      </c>
      <c r="I267" s="31" t="s">
        <v>453</v>
      </c>
      <c r="J267" s="109" t="s">
        <v>866</v>
      </c>
      <c r="K267" s="48">
        <v>22.48</v>
      </c>
      <c r="L267" s="48">
        <v>22.48</v>
      </c>
      <c r="M267" s="50"/>
      <c r="N267" s="50"/>
      <c r="O267" s="50"/>
      <c r="P267" s="48">
        <v>22.48</v>
      </c>
      <c r="Q267" s="48">
        <v>22.48</v>
      </c>
      <c r="R267" s="66"/>
      <c r="S267" s="66"/>
      <c r="T267" s="66"/>
      <c r="U267" s="63">
        <f t="shared" si="21"/>
        <v>0</v>
      </c>
      <c r="V267" s="63">
        <f t="shared" si="22"/>
        <v>0</v>
      </c>
      <c r="W267" s="63">
        <f t="shared" si="23"/>
        <v>0</v>
      </c>
      <c r="X267" s="63">
        <f t="shared" si="24"/>
        <v>0</v>
      </c>
      <c r="Y267" s="63">
        <f t="shared" si="25"/>
        <v>0</v>
      </c>
      <c r="Z267" s="26">
        <v>60</v>
      </c>
      <c r="AA267" s="86">
        <v>174</v>
      </c>
      <c r="AB267" s="30">
        <v>80</v>
      </c>
      <c r="XFB267" s="4"/>
    </row>
    <row r="268" s="2" customFormat="1" customHeight="1" spans="1:16382">
      <c r="A268" s="14">
        <v>263</v>
      </c>
      <c r="B268" s="14" t="s">
        <v>186</v>
      </c>
      <c r="C268" s="133" t="s">
        <v>187</v>
      </c>
      <c r="D268" s="21" t="s">
        <v>849</v>
      </c>
      <c r="E268" s="24" t="s">
        <v>867</v>
      </c>
      <c r="F268" s="24" t="s">
        <v>867</v>
      </c>
      <c r="G268" s="19" t="s">
        <v>548</v>
      </c>
      <c r="H268" s="83" t="s">
        <v>444</v>
      </c>
      <c r="I268" s="109" t="s">
        <v>868</v>
      </c>
      <c r="J268" s="26" t="s">
        <v>869</v>
      </c>
      <c r="K268" s="48">
        <v>58.878015</v>
      </c>
      <c r="L268" s="48">
        <v>58.878015</v>
      </c>
      <c r="M268" s="50"/>
      <c r="N268" s="50"/>
      <c r="O268" s="50"/>
      <c r="P268" s="48">
        <v>58.878015</v>
      </c>
      <c r="Q268" s="48">
        <v>58.878015</v>
      </c>
      <c r="R268" s="66"/>
      <c r="S268" s="66"/>
      <c r="T268" s="66"/>
      <c r="U268" s="63">
        <f t="shared" si="21"/>
        <v>0</v>
      </c>
      <c r="V268" s="63">
        <f t="shared" si="22"/>
        <v>0</v>
      </c>
      <c r="W268" s="63">
        <f t="shared" si="23"/>
        <v>0</v>
      </c>
      <c r="X268" s="63">
        <f t="shared" si="24"/>
        <v>0</v>
      </c>
      <c r="Y268" s="63">
        <f t="shared" si="25"/>
        <v>0</v>
      </c>
      <c r="Z268" s="26">
        <v>426</v>
      </c>
      <c r="AA268" s="30">
        <v>1413</v>
      </c>
      <c r="AB268" s="30">
        <v>930</v>
      </c>
      <c r="XFB268" s="4"/>
    </row>
    <row r="269" s="2" customFormat="1" customHeight="1" spans="1:16382">
      <c r="A269" s="14">
        <v>264</v>
      </c>
      <c r="B269" s="14" t="s">
        <v>186</v>
      </c>
      <c r="C269" s="133" t="s">
        <v>187</v>
      </c>
      <c r="D269" s="21" t="s">
        <v>870</v>
      </c>
      <c r="E269" s="24" t="s">
        <v>871</v>
      </c>
      <c r="F269" s="24" t="s">
        <v>871</v>
      </c>
      <c r="G269" s="96" t="s">
        <v>548</v>
      </c>
      <c r="H269" s="97" t="s">
        <v>460</v>
      </c>
      <c r="I269" s="97" t="s">
        <v>872</v>
      </c>
      <c r="J269" s="128" t="s">
        <v>873</v>
      </c>
      <c r="K269" s="59">
        <v>22.02</v>
      </c>
      <c r="L269" s="59">
        <v>22.02</v>
      </c>
      <c r="M269" s="50"/>
      <c r="N269" s="50"/>
      <c r="O269" s="50"/>
      <c r="P269" s="59">
        <v>22.02</v>
      </c>
      <c r="Q269" s="59">
        <v>22.02</v>
      </c>
      <c r="R269" s="66"/>
      <c r="S269" s="66"/>
      <c r="T269" s="66"/>
      <c r="U269" s="63">
        <f t="shared" si="21"/>
        <v>0</v>
      </c>
      <c r="V269" s="63">
        <f t="shared" si="22"/>
        <v>0</v>
      </c>
      <c r="W269" s="63">
        <f t="shared" si="23"/>
        <v>0</v>
      </c>
      <c r="X269" s="63">
        <f t="shared" si="24"/>
        <v>0</v>
      </c>
      <c r="Y269" s="63">
        <f t="shared" si="25"/>
        <v>0</v>
      </c>
      <c r="Z269" s="26">
        <v>189</v>
      </c>
      <c r="AA269" s="128">
        <v>670</v>
      </c>
      <c r="AB269" s="30" t="s">
        <v>463</v>
      </c>
      <c r="XFB269" s="4"/>
    </row>
    <row r="270" s="2" customFormat="1" customHeight="1" spans="1:16382">
      <c r="A270" s="14">
        <v>265</v>
      </c>
      <c r="B270" s="14" t="s">
        <v>186</v>
      </c>
      <c r="C270" s="133" t="s">
        <v>187</v>
      </c>
      <c r="D270" s="21" t="s">
        <v>870</v>
      </c>
      <c r="E270" s="24" t="s">
        <v>874</v>
      </c>
      <c r="F270" s="24" t="s">
        <v>874</v>
      </c>
      <c r="G270" s="96" t="s">
        <v>548</v>
      </c>
      <c r="H270" s="97" t="s">
        <v>460</v>
      </c>
      <c r="I270" s="97" t="s">
        <v>875</v>
      </c>
      <c r="J270" s="128" t="s">
        <v>876</v>
      </c>
      <c r="K270" s="59">
        <v>27.78</v>
      </c>
      <c r="L270" s="59">
        <v>27.78</v>
      </c>
      <c r="M270" s="50"/>
      <c r="N270" s="50"/>
      <c r="O270" s="50"/>
      <c r="P270" s="59">
        <v>27.78</v>
      </c>
      <c r="Q270" s="59">
        <v>27.78</v>
      </c>
      <c r="R270" s="66"/>
      <c r="S270" s="66"/>
      <c r="T270" s="66"/>
      <c r="U270" s="63">
        <f t="shared" si="21"/>
        <v>0</v>
      </c>
      <c r="V270" s="63">
        <f t="shared" si="22"/>
        <v>0</v>
      </c>
      <c r="W270" s="63">
        <f t="shared" si="23"/>
        <v>0</v>
      </c>
      <c r="X270" s="63">
        <f t="shared" si="24"/>
        <v>0</v>
      </c>
      <c r="Y270" s="63">
        <f t="shared" si="25"/>
        <v>0</v>
      </c>
      <c r="Z270" s="26">
        <v>160</v>
      </c>
      <c r="AA270" s="86">
        <v>536</v>
      </c>
      <c r="AB270" s="30" t="s">
        <v>463</v>
      </c>
      <c r="XFB270" s="4"/>
    </row>
    <row r="271" s="2" customFormat="1" customHeight="1" spans="1:16382">
      <c r="A271" s="14">
        <v>266</v>
      </c>
      <c r="B271" s="24" t="s">
        <v>544</v>
      </c>
      <c r="C271" s="29" t="s">
        <v>545</v>
      </c>
      <c r="D271" s="82" t="s">
        <v>546</v>
      </c>
      <c r="E271" s="24" t="s">
        <v>877</v>
      </c>
      <c r="F271" s="24" t="s">
        <v>877</v>
      </c>
      <c r="G271" s="96" t="s">
        <v>548</v>
      </c>
      <c r="H271" s="97" t="s">
        <v>460</v>
      </c>
      <c r="I271" s="97" t="s">
        <v>461</v>
      </c>
      <c r="J271" s="111" t="s">
        <v>878</v>
      </c>
      <c r="K271" s="49">
        <v>57.814</v>
      </c>
      <c r="L271" s="49"/>
      <c r="M271" s="50"/>
      <c r="N271" s="49">
        <v>57.814</v>
      </c>
      <c r="O271" s="50"/>
      <c r="P271" s="49">
        <v>57.814</v>
      </c>
      <c r="Q271" s="49"/>
      <c r="R271" s="66"/>
      <c r="S271" s="65">
        <v>57.814</v>
      </c>
      <c r="T271" s="66"/>
      <c r="U271" s="63">
        <f t="shared" si="21"/>
        <v>0</v>
      </c>
      <c r="V271" s="63">
        <f t="shared" si="22"/>
        <v>0</v>
      </c>
      <c r="W271" s="63">
        <f t="shared" si="23"/>
        <v>0</v>
      </c>
      <c r="X271" s="63">
        <f t="shared" si="24"/>
        <v>0</v>
      </c>
      <c r="Y271" s="63">
        <f t="shared" si="25"/>
        <v>0</v>
      </c>
      <c r="Z271" s="26">
        <v>58</v>
      </c>
      <c r="AA271" s="86">
        <v>217</v>
      </c>
      <c r="AB271" s="30" t="s">
        <v>463</v>
      </c>
      <c r="XFB271" s="4"/>
    </row>
    <row r="272" s="2" customFormat="1" customHeight="1" spans="1:16382">
      <c r="A272" s="14">
        <v>267</v>
      </c>
      <c r="B272" s="14" t="s">
        <v>186</v>
      </c>
      <c r="C272" s="133" t="s">
        <v>187</v>
      </c>
      <c r="D272" s="39" t="s">
        <v>69</v>
      </c>
      <c r="E272" s="27" t="s">
        <v>879</v>
      </c>
      <c r="F272" s="27" t="s">
        <v>879</v>
      </c>
      <c r="G272" s="120" t="s">
        <v>548</v>
      </c>
      <c r="H272" s="38" t="s">
        <v>474</v>
      </c>
      <c r="I272" s="112" t="s">
        <v>880</v>
      </c>
      <c r="J272" s="112" t="s">
        <v>881</v>
      </c>
      <c r="K272" s="54">
        <v>21.658</v>
      </c>
      <c r="L272" s="54">
        <v>21.658</v>
      </c>
      <c r="M272" s="50"/>
      <c r="N272" s="50"/>
      <c r="O272" s="50"/>
      <c r="P272" s="54">
        <v>21.658</v>
      </c>
      <c r="Q272" s="54">
        <v>21.658</v>
      </c>
      <c r="R272" s="66"/>
      <c r="S272" s="66"/>
      <c r="T272" s="66"/>
      <c r="U272" s="63">
        <f t="shared" si="21"/>
        <v>0</v>
      </c>
      <c r="V272" s="63">
        <f t="shared" si="22"/>
        <v>0</v>
      </c>
      <c r="W272" s="63">
        <f t="shared" si="23"/>
        <v>0</v>
      </c>
      <c r="X272" s="63">
        <f t="shared" si="24"/>
        <v>0</v>
      </c>
      <c r="Y272" s="63">
        <f t="shared" si="25"/>
        <v>0</v>
      </c>
      <c r="Z272" s="149">
        <v>29</v>
      </c>
      <c r="AA272" s="149">
        <v>126</v>
      </c>
      <c r="AB272" s="26" t="s">
        <v>882</v>
      </c>
      <c r="XFB272" s="4"/>
    </row>
    <row r="273" s="2" customFormat="1" customHeight="1" spans="1:16382">
      <c r="A273" s="14">
        <v>268</v>
      </c>
      <c r="B273" s="14" t="s">
        <v>186</v>
      </c>
      <c r="C273" s="133" t="s">
        <v>187</v>
      </c>
      <c r="D273" s="21" t="s">
        <v>883</v>
      </c>
      <c r="E273" s="24" t="s">
        <v>884</v>
      </c>
      <c r="F273" s="24" t="s">
        <v>884</v>
      </c>
      <c r="G273" s="19" t="s">
        <v>548</v>
      </c>
      <c r="H273" s="38" t="s">
        <v>474</v>
      </c>
      <c r="I273" s="112" t="s">
        <v>885</v>
      </c>
      <c r="J273" s="112" t="s">
        <v>886</v>
      </c>
      <c r="K273" s="49">
        <v>36.6</v>
      </c>
      <c r="L273" s="49">
        <v>36.6</v>
      </c>
      <c r="M273" s="50"/>
      <c r="N273" s="50"/>
      <c r="O273" s="50"/>
      <c r="P273" s="49">
        <v>36.6</v>
      </c>
      <c r="Q273" s="49">
        <v>36.6</v>
      </c>
      <c r="R273" s="66"/>
      <c r="S273" s="66"/>
      <c r="T273" s="66"/>
      <c r="U273" s="63">
        <f t="shared" si="21"/>
        <v>0</v>
      </c>
      <c r="V273" s="63">
        <f t="shared" si="22"/>
        <v>0</v>
      </c>
      <c r="W273" s="63">
        <f t="shared" si="23"/>
        <v>0</v>
      </c>
      <c r="X273" s="63">
        <f t="shared" si="24"/>
        <v>0</v>
      </c>
      <c r="Y273" s="63">
        <f t="shared" si="25"/>
        <v>0</v>
      </c>
      <c r="Z273" s="150">
        <v>107</v>
      </c>
      <c r="AA273" s="150">
        <v>382</v>
      </c>
      <c r="AB273" s="26" t="s">
        <v>887</v>
      </c>
      <c r="XFB273" s="4"/>
    </row>
    <row r="274" s="2" customFormat="1" customHeight="1" spans="1:16382">
      <c r="A274" s="14">
        <v>269</v>
      </c>
      <c r="B274" s="14" t="s">
        <v>186</v>
      </c>
      <c r="C274" s="133" t="s">
        <v>187</v>
      </c>
      <c r="D274" s="21" t="s">
        <v>883</v>
      </c>
      <c r="E274" s="24" t="s">
        <v>888</v>
      </c>
      <c r="F274" s="24" t="s">
        <v>888</v>
      </c>
      <c r="G274" s="19" t="s">
        <v>548</v>
      </c>
      <c r="H274" s="38" t="s">
        <v>474</v>
      </c>
      <c r="I274" s="112" t="s">
        <v>484</v>
      </c>
      <c r="J274" s="112" t="s">
        <v>889</v>
      </c>
      <c r="K274" s="49">
        <v>21.6</v>
      </c>
      <c r="L274" s="49">
        <v>21.6</v>
      </c>
      <c r="M274" s="50"/>
      <c r="N274" s="50"/>
      <c r="O274" s="50"/>
      <c r="P274" s="49">
        <v>21.6</v>
      </c>
      <c r="Q274" s="49">
        <v>21.6</v>
      </c>
      <c r="R274" s="66"/>
      <c r="S274" s="66"/>
      <c r="T274" s="66"/>
      <c r="U274" s="63">
        <f t="shared" si="21"/>
        <v>0</v>
      </c>
      <c r="V274" s="63">
        <f t="shared" si="22"/>
        <v>0</v>
      </c>
      <c r="W274" s="63">
        <f t="shared" si="23"/>
        <v>0</v>
      </c>
      <c r="X274" s="63">
        <f t="shared" si="24"/>
        <v>0</v>
      </c>
      <c r="Y274" s="63">
        <f t="shared" si="25"/>
        <v>0</v>
      </c>
      <c r="Z274" s="150">
        <v>28</v>
      </c>
      <c r="AA274" s="150">
        <v>104</v>
      </c>
      <c r="AB274" s="26" t="s">
        <v>890</v>
      </c>
      <c r="XFB274" s="4"/>
    </row>
    <row r="275" s="2" customFormat="1" customHeight="1" spans="1:16382">
      <c r="A275" s="14">
        <v>270</v>
      </c>
      <c r="B275" s="14" t="s">
        <v>186</v>
      </c>
      <c r="C275" s="133" t="s">
        <v>187</v>
      </c>
      <c r="D275" s="21" t="s">
        <v>883</v>
      </c>
      <c r="E275" s="24" t="s">
        <v>891</v>
      </c>
      <c r="F275" s="24" t="s">
        <v>891</v>
      </c>
      <c r="G275" s="19" t="s">
        <v>548</v>
      </c>
      <c r="H275" s="38" t="s">
        <v>474</v>
      </c>
      <c r="I275" s="112" t="s">
        <v>892</v>
      </c>
      <c r="J275" s="112" t="s">
        <v>893</v>
      </c>
      <c r="K275" s="49">
        <v>21.06</v>
      </c>
      <c r="L275" s="49">
        <v>21.06</v>
      </c>
      <c r="M275" s="50"/>
      <c r="N275" s="50"/>
      <c r="O275" s="50"/>
      <c r="P275" s="49">
        <v>21.06</v>
      </c>
      <c r="Q275" s="49">
        <v>21.06</v>
      </c>
      <c r="R275" s="66"/>
      <c r="S275" s="66"/>
      <c r="T275" s="66"/>
      <c r="U275" s="63">
        <f t="shared" si="21"/>
        <v>0</v>
      </c>
      <c r="V275" s="63">
        <f t="shared" si="22"/>
        <v>0</v>
      </c>
      <c r="W275" s="63">
        <f t="shared" si="23"/>
        <v>0</v>
      </c>
      <c r="X275" s="63">
        <f t="shared" si="24"/>
        <v>0</v>
      </c>
      <c r="Y275" s="63">
        <f t="shared" si="25"/>
        <v>0</v>
      </c>
      <c r="Z275" s="150">
        <v>151</v>
      </c>
      <c r="AA275" s="150">
        <v>509</v>
      </c>
      <c r="AB275" s="26" t="s">
        <v>894</v>
      </c>
      <c r="XFB275" s="4"/>
    </row>
    <row r="276" s="2" customFormat="1" customHeight="1" spans="1:16382">
      <c r="A276" s="14">
        <v>271</v>
      </c>
      <c r="B276" s="14" t="s">
        <v>186</v>
      </c>
      <c r="C276" s="133" t="s">
        <v>187</v>
      </c>
      <c r="D276" s="21" t="s">
        <v>883</v>
      </c>
      <c r="E276" s="24" t="s">
        <v>895</v>
      </c>
      <c r="F276" s="24" t="s">
        <v>895</v>
      </c>
      <c r="G276" s="19" t="s">
        <v>548</v>
      </c>
      <c r="H276" s="38" t="s">
        <v>474</v>
      </c>
      <c r="I276" s="112" t="s">
        <v>896</v>
      </c>
      <c r="J276" s="112" t="s">
        <v>897</v>
      </c>
      <c r="K276" s="49">
        <v>45.421843</v>
      </c>
      <c r="L276" s="49">
        <v>45.421843</v>
      </c>
      <c r="M276" s="50"/>
      <c r="N276" s="50"/>
      <c r="O276" s="50"/>
      <c r="P276" s="49">
        <v>45.421843</v>
      </c>
      <c r="Q276" s="49">
        <v>45.421843</v>
      </c>
      <c r="R276" s="66"/>
      <c r="S276" s="66"/>
      <c r="T276" s="66"/>
      <c r="U276" s="63">
        <f t="shared" si="21"/>
        <v>0</v>
      </c>
      <c r="V276" s="63">
        <f t="shared" si="22"/>
        <v>0</v>
      </c>
      <c r="W276" s="63">
        <f t="shared" si="23"/>
        <v>0</v>
      </c>
      <c r="X276" s="63">
        <f t="shared" si="24"/>
        <v>0</v>
      </c>
      <c r="Y276" s="63">
        <f t="shared" si="25"/>
        <v>0</v>
      </c>
      <c r="Z276" s="26">
        <v>286</v>
      </c>
      <c r="AA276" s="30">
        <v>995</v>
      </c>
      <c r="AB276" s="26" t="s">
        <v>898</v>
      </c>
      <c r="XFB276" s="4"/>
    </row>
    <row r="277" s="2" customFormat="1" customHeight="1" spans="1:16382">
      <c r="A277" s="14">
        <v>272</v>
      </c>
      <c r="B277" s="14" t="s">
        <v>186</v>
      </c>
      <c r="C277" s="133" t="s">
        <v>187</v>
      </c>
      <c r="D277" s="21" t="s">
        <v>883</v>
      </c>
      <c r="E277" s="24" t="s">
        <v>899</v>
      </c>
      <c r="F277" s="24" t="s">
        <v>899</v>
      </c>
      <c r="G277" s="19" t="s">
        <v>548</v>
      </c>
      <c r="H277" s="38" t="s">
        <v>474</v>
      </c>
      <c r="I277" s="112" t="s">
        <v>900</v>
      </c>
      <c r="J277" s="112" t="s">
        <v>897</v>
      </c>
      <c r="K277" s="49">
        <v>14.636</v>
      </c>
      <c r="L277" s="49">
        <v>14.636</v>
      </c>
      <c r="M277" s="50"/>
      <c r="N277" s="50"/>
      <c r="O277" s="50"/>
      <c r="P277" s="49">
        <v>14.636</v>
      </c>
      <c r="Q277" s="49">
        <v>14.636</v>
      </c>
      <c r="R277" s="66"/>
      <c r="S277" s="66"/>
      <c r="T277" s="66"/>
      <c r="U277" s="63">
        <f t="shared" si="21"/>
        <v>0</v>
      </c>
      <c r="V277" s="63">
        <f t="shared" si="22"/>
        <v>0</v>
      </c>
      <c r="W277" s="63">
        <f t="shared" si="23"/>
        <v>0</v>
      </c>
      <c r="X277" s="63">
        <f t="shared" si="24"/>
        <v>0</v>
      </c>
      <c r="Y277" s="63">
        <f t="shared" si="25"/>
        <v>0</v>
      </c>
      <c r="Z277" s="26">
        <v>286</v>
      </c>
      <c r="AA277" s="30">
        <v>995</v>
      </c>
      <c r="AB277" s="26" t="s">
        <v>898</v>
      </c>
      <c r="XFB277" s="4"/>
    </row>
    <row r="278" s="2" customFormat="1" customHeight="1" spans="1:16382">
      <c r="A278" s="14">
        <v>273</v>
      </c>
      <c r="B278" s="24" t="s">
        <v>901</v>
      </c>
      <c r="C278" s="29" t="s">
        <v>902</v>
      </c>
      <c r="D278" s="82" t="s">
        <v>883</v>
      </c>
      <c r="E278" s="24" t="s">
        <v>903</v>
      </c>
      <c r="F278" s="24" t="s">
        <v>903</v>
      </c>
      <c r="G278" s="19" t="s">
        <v>548</v>
      </c>
      <c r="H278" s="38" t="s">
        <v>474</v>
      </c>
      <c r="I278" s="112" t="s">
        <v>904</v>
      </c>
      <c r="J278" s="112" t="s">
        <v>905</v>
      </c>
      <c r="K278" s="49">
        <v>79</v>
      </c>
      <c r="L278" s="49"/>
      <c r="M278" s="50"/>
      <c r="N278" s="50"/>
      <c r="O278" s="49">
        <v>79</v>
      </c>
      <c r="P278" s="49">
        <v>79</v>
      </c>
      <c r="Q278" s="49"/>
      <c r="R278" s="66"/>
      <c r="S278" s="66"/>
      <c r="T278" s="65">
        <v>79</v>
      </c>
      <c r="U278" s="63">
        <f t="shared" si="21"/>
        <v>0</v>
      </c>
      <c r="V278" s="63">
        <f t="shared" si="22"/>
        <v>0</v>
      </c>
      <c r="W278" s="63">
        <f t="shared" si="23"/>
        <v>0</v>
      </c>
      <c r="X278" s="63">
        <f t="shared" si="24"/>
        <v>0</v>
      </c>
      <c r="Y278" s="63">
        <f t="shared" si="25"/>
        <v>0</v>
      </c>
      <c r="Z278" s="26">
        <v>3</v>
      </c>
      <c r="AA278" s="30">
        <v>12</v>
      </c>
      <c r="AB278" s="26" t="s">
        <v>906</v>
      </c>
      <c r="XFB278" s="4"/>
    </row>
    <row r="279" s="2" customFormat="1" customHeight="1" spans="1:16382">
      <c r="A279" s="14">
        <v>274</v>
      </c>
      <c r="B279" s="24" t="s">
        <v>544</v>
      </c>
      <c r="C279" s="29" t="s">
        <v>545</v>
      </c>
      <c r="D279" s="82" t="s">
        <v>546</v>
      </c>
      <c r="E279" s="24" t="s">
        <v>907</v>
      </c>
      <c r="F279" s="24" t="s">
        <v>907</v>
      </c>
      <c r="G279" s="19" t="s">
        <v>548</v>
      </c>
      <c r="H279" s="38" t="s">
        <v>474</v>
      </c>
      <c r="I279" s="112" t="s">
        <v>479</v>
      </c>
      <c r="J279" s="112" t="s">
        <v>908</v>
      </c>
      <c r="K279" s="50">
        <v>110</v>
      </c>
      <c r="L279" s="49"/>
      <c r="M279" s="50"/>
      <c r="N279" s="50">
        <v>110</v>
      </c>
      <c r="O279" s="50"/>
      <c r="P279" s="50">
        <v>110</v>
      </c>
      <c r="Q279" s="49"/>
      <c r="R279" s="66"/>
      <c r="S279" s="66">
        <v>110</v>
      </c>
      <c r="T279" s="66"/>
      <c r="U279" s="63">
        <f t="shared" si="21"/>
        <v>0</v>
      </c>
      <c r="V279" s="63">
        <f t="shared" si="22"/>
        <v>0</v>
      </c>
      <c r="W279" s="63">
        <f t="shared" si="23"/>
        <v>0</v>
      </c>
      <c r="X279" s="63">
        <f t="shared" si="24"/>
        <v>0</v>
      </c>
      <c r="Y279" s="63">
        <f t="shared" si="25"/>
        <v>0</v>
      </c>
      <c r="Z279" s="26">
        <v>220</v>
      </c>
      <c r="AA279" s="30">
        <v>588</v>
      </c>
      <c r="AB279" s="26" t="s">
        <v>909</v>
      </c>
      <c r="XFB279" s="4"/>
    </row>
    <row r="280" s="2" customFormat="1" customHeight="1" spans="1:16382">
      <c r="A280" s="14">
        <v>275</v>
      </c>
      <c r="B280" s="134" t="s">
        <v>910</v>
      </c>
      <c r="C280" s="29" t="s">
        <v>911</v>
      </c>
      <c r="D280" s="24" t="s">
        <v>912</v>
      </c>
      <c r="E280" s="24" t="s">
        <v>911</v>
      </c>
      <c r="F280" s="26" t="s">
        <v>913</v>
      </c>
      <c r="G280" s="26" t="s">
        <v>548</v>
      </c>
      <c r="H280" s="24" t="s">
        <v>914</v>
      </c>
      <c r="I280" s="26" t="s">
        <v>915</v>
      </c>
      <c r="J280" s="26" t="s">
        <v>916</v>
      </c>
      <c r="K280" s="138">
        <v>700</v>
      </c>
      <c r="L280" s="50"/>
      <c r="M280" s="50"/>
      <c r="N280" s="50"/>
      <c r="O280" s="138">
        <v>700</v>
      </c>
      <c r="P280" s="138">
        <v>700</v>
      </c>
      <c r="Q280" s="50"/>
      <c r="R280" s="66"/>
      <c r="S280" s="66"/>
      <c r="T280" s="144">
        <v>700</v>
      </c>
      <c r="U280" s="63">
        <f t="shared" si="21"/>
        <v>0</v>
      </c>
      <c r="V280" s="63">
        <f t="shared" si="22"/>
        <v>0</v>
      </c>
      <c r="W280" s="63">
        <f t="shared" si="23"/>
        <v>0</v>
      </c>
      <c r="X280" s="63">
        <f t="shared" si="24"/>
        <v>0</v>
      </c>
      <c r="Y280" s="63">
        <f t="shared" si="25"/>
        <v>0</v>
      </c>
      <c r="Z280" s="86"/>
      <c r="AA280" s="86"/>
      <c r="AB280" s="77"/>
      <c r="XFB280" s="4"/>
    </row>
    <row r="281" s="2" customFormat="1" customHeight="1" spans="1:16382">
      <c r="A281" s="14">
        <v>276</v>
      </c>
      <c r="B281" s="31" t="s">
        <v>917</v>
      </c>
      <c r="C281" s="29" t="s">
        <v>918</v>
      </c>
      <c r="D281" s="24" t="s">
        <v>917</v>
      </c>
      <c r="E281" s="24" t="s">
        <v>918</v>
      </c>
      <c r="F281" s="26" t="s">
        <v>919</v>
      </c>
      <c r="G281" s="26" t="s">
        <v>548</v>
      </c>
      <c r="H281" s="24" t="s">
        <v>920</v>
      </c>
      <c r="I281" s="26" t="s">
        <v>921</v>
      </c>
      <c r="J281" s="26" t="s">
        <v>916</v>
      </c>
      <c r="K281" s="49">
        <v>2990</v>
      </c>
      <c r="L281" s="50"/>
      <c r="M281" s="50"/>
      <c r="N281" s="50"/>
      <c r="O281" s="49">
        <v>2990</v>
      </c>
      <c r="P281" s="49">
        <v>2990</v>
      </c>
      <c r="Q281" s="50"/>
      <c r="R281" s="66"/>
      <c r="S281" s="66"/>
      <c r="T281" s="65">
        <v>2990</v>
      </c>
      <c r="U281" s="63">
        <f t="shared" si="21"/>
        <v>0</v>
      </c>
      <c r="V281" s="63">
        <f t="shared" si="22"/>
        <v>0</v>
      </c>
      <c r="W281" s="63">
        <f t="shared" si="23"/>
        <v>0</v>
      </c>
      <c r="X281" s="63">
        <f t="shared" si="24"/>
        <v>0</v>
      </c>
      <c r="Y281" s="63">
        <f t="shared" si="25"/>
        <v>0</v>
      </c>
      <c r="Z281" s="86"/>
      <c r="AA281" s="86"/>
      <c r="AB281" s="77"/>
      <c r="XFB281" s="4"/>
    </row>
    <row r="282" s="2" customFormat="1" customHeight="1" spans="1:16382">
      <c r="A282" s="14">
        <v>277</v>
      </c>
      <c r="B282" s="24" t="s">
        <v>901</v>
      </c>
      <c r="C282" s="29" t="s">
        <v>902</v>
      </c>
      <c r="D282" s="82" t="s">
        <v>922</v>
      </c>
      <c r="E282" s="31" t="s">
        <v>923</v>
      </c>
      <c r="F282" s="26" t="s">
        <v>924</v>
      </c>
      <c r="G282" s="33" t="s">
        <v>548</v>
      </c>
      <c r="H282" s="24" t="s">
        <v>925</v>
      </c>
      <c r="I282" s="26" t="s">
        <v>926</v>
      </c>
      <c r="J282" s="26" t="s">
        <v>927</v>
      </c>
      <c r="K282" s="51">
        <v>921.0383</v>
      </c>
      <c r="L282" s="49"/>
      <c r="M282" s="50"/>
      <c r="N282" s="50"/>
      <c r="O282" s="51">
        <v>921.0383</v>
      </c>
      <c r="P282" s="51">
        <v>921.0383</v>
      </c>
      <c r="Q282" s="49"/>
      <c r="R282" s="66"/>
      <c r="S282" s="66"/>
      <c r="T282" s="95">
        <v>921.0383</v>
      </c>
      <c r="U282" s="63">
        <f t="shared" si="21"/>
        <v>0</v>
      </c>
      <c r="V282" s="63">
        <f t="shared" si="22"/>
        <v>0</v>
      </c>
      <c r="W282" s="63">
        <f t="shared" si="23"/>
        <v>0</v>
      </c>
      <c r="X282" s="63">
        <f t="shared" si="24"/>
        <v>0</v>
      </c>
      <c r="Y282" s="63">
        <f t="shared" si="25"/>
        <v>0</v>
      </c>
      <c r="Z282" s="26"/>
      <c r="AA282" s="26">
        <v>6060</v>
      </c>
      <c r="AB282" s="26"/>
      <c r="XFB282" s="4"/>
    </row>
    <row r="283" s="2" customFormat="1" customHeight="1" spans="1:16382">
      <c r="A283" s="14">
        <v>278</v>
      </c>
      <c r="B283" s="24" t="s">
        <v>504</v>
      </c>
      <c r="C283" s="29" t="s">
        <v>505</v>
      </c>
      <c r="D283" s="24" t="s">
        <v>506</v>
      </c>
      <c r="E283" s="24" t="s">
        <v>507</v>
      </c>
      <c r="F283" s="26" t="s">
        <v>928</v>
      </c>
      <c r="G283" s="26" t="s">
        <v>548</v>
      </c>
      <c r="H283" s="26" t="s">
        <v>509</v>
      </c>
      <c r="I283" s="26" t="s">
        <v>929</v>
      </c>
      <c r="J283" s="26" t="s">
        <v>930</v>
      </c>
      <c r="K283" s="49">
        <v>7</v>
      </c>
      <c r="L283" s="49"/>
      <c r="M283" s="50"/>
      <c r="N283" s="49">
        <v>7</v>
      </c>
      <c r="O283" s="49"/>
      <c r="P283" s="49">
        <v>7</v>
      </c>
      <c r="Q283" s="49"/>
      <c r="R283" s="66"/>
      <c r="S283" s="65">
        <v>7</v>
      </c>
      <c r="T283" s="65"/>
      <c r="U283" s="63">
        <f t="shared" si="21"/>
        <v>0</v>
      </c>
      <c r="V283" s="63">
        <f t="shared" si="22"/>
        <v>0</v>
      </c>
      <c r="W283" s="63">
        <f t="shared" si="23"/>
        <v>0</v>
      </c>
      <c r="X283" s="63">
        <f t="shared" si="24"/>
        <v>0</v>
      </c>
      <c r="Y283" s="63">
        <f t="shared" si="25"/>
        <v>0</v>
      </c>
      <c r="Z283" s="26">
        <v>23</v>
      </c>
      <c r="AA283" s="26">
        <v>52</v>
      </c>
      <c r="AB283" s="26"/>
      <c r="XFB283" s="4"/>
    </row>
    <row r="284" s="2" customFormat="1" customHeight="1" spans="1:16382">
      <c r="A284" s="14">
        <v>279</v>
      </c>
      <c r="B284" s="24" t="s">
        <v>504</v>
      </c>
      <c r="C284" s="29" t="s">
        <v>505</v>
      </c>
      <c r="D284" s="24" t="s">
        <v>506</v>
      </c>
      <c r="E284" s="24" t="s">
        <v>507</v>
      </c>
      <c r="F284" s="26" t="s">
        <v>931</v>
      </c>
      <c r="G284" s="26" t="s">
        <v>548</v>
      </c>
      <c r="H284" s="26" t="s">
        <v>509</v>
      </c>
      <c r="I284" s="26" t="s">
        <v>932</v>
      </c>
      <c r="J284" s="26" t="s">
        <v>933</v>
      </c>
      <c r="K284" s="49">
        <v>20</v>
      </c>
      <c r="L284" s="49"/>
      <c r="M284" s="50"/>
      <c r="N284" s="49">
        <v>20</v>
      </c>
      <c r="O284" s="49"/>
      <c r="P284" s="49">
        <v>20</v>
      </c>
      <c r="Q284" s="49"/>
      <c r="R284" s="66"/>
      <c r="S284" s="65">
        <v>20</v>
      </c>
      <c r="T284" s="65"/>
      <c r="U284" s="63">
        <f t="shared" si="21"/>
        <v>0</v>
      </c>
      <c r="V284" s="63">
        <f t="shared" si="22"/>
        <v>0</v>
      </c>
      <c r="W284" s="63">
        <f t="shared" si="23"/>
        <v>0</v>
      </c>
      <c r="X284" s="63">
        <f t="shared" si="24"/>
        <v>0</v>
      </c>
      <c r="Y284" s="63">
        <f t="shared" si="25"/>
        <v>0</v>
      </c>
      <c r="Z284" s="26">
        <v>35</v>
      </c>
      <c r="AA284" s="26">
        <v>200</v>
      </c>
      <c r="AB284" s="26"/>
      <c r="XFB284" s="4"/>
    </row>
    <row r="285" s="2" customFormat="1" customHeight="1" spans="1:16382">
      <c r="A285" s="14">
        <v>280</v>
      </c>
      <c r="B285" s="24" t="s">
        <v>544</v>
      </c>
      <c r="C285" s="29" t="s">
        <v>545</v>
      </c>
      <c r="D285" s="24" t="s">
        <v>546</v>
      </c>
      <c r="E285" s="24" t="s">
        <v>934</v>
      </c>
      <c r="F285" s="31" t="s">
        <v>934</v>
      </c>
      <c r="G285" s="26" t="s">
        <v>548</v>
      </c>
      <c r="H285" s="135" t="s">
        <v>935</v>
      </c>
      <c r="I285" s="31" t="s">
        <v>921</v>
      </c>
      <c r="J285" s="26" t="s">
        <v>936</v>
      </c>
      <c r="K285" s="49">
        <v>55</v>
      </c>
      <c r="L285" s="50"/>
      <c r="M285" s="50"/>
      <c r="N285" s="49">
        <v>55</v>
      </c>
      <c r="O285" s="49"/>
      <c r="P285" s="49">
        <v>55</v>
      </c>
      <c r="Q285" s="50"/>
      <c r="R285" s="66"/>
      <c r="S285" s="65">
        <v>55</v>
      </c>
      <c r="T285" s="65"/>
      <c r="U285" s="63">
        <f t="shared" si="21"/>
        <v>0</v>
      </c>
      <c r="V285" s="63">
        <f t="shared" si="22"/>
        <v>0</v>
      </c>
      <c r="W285" s="63">
        <f t="shared" si="23"/>
        <v>0</v>
      </c>
      <c r="X285" s="63">
        <f t="shared" si="24"/>
        <v>0</v>
      </c>
      <c r="Y285" s="63">
        <f t="shared" si="25"/>
        <v>0</v>
      </c>
      <c r="Z285" s="26">
        <v>1000</v>
      </c>
      <c r="AA285" s="30">
        <v>3120</v>
      </c>
      <c r="AB285" s="30">
        <v>0</v>
      </c>
      <c r="XFB285" s="4"/>
    </row>
    <row r="286" s="2" customFormat="1" customHeight="1" spans="1:16382">
      <c r="A286" s="14">
        <v>281</v>
      </c>
      <c r="B286" s="24" t="s">
        <v>544</v>
      </c>
      <c r="C286" s="29" t="s">
        <v>545</v>
      </c>
      <c r="D286" s="21" t="s">
        <v>937</v>
      </c>
      <c r="E286" s="24" t="s">
        <v>938</v>
      </c>
      <c r="F286" s="20" t="s">
        <v>938</v>
      </c>
      <c r="G286" s="86" t="s">
        <v>548</v>
      </c>
      <c r="H286" s="83" t="s">
        <v>33</v>
      </c>
      <c r="I286" s="139" t="s">
        <v>939</v>
      </c>
      <c r="J286" s="15" t="s">
        <v>940</v>
      </c>
      <c r="K286" s="50">
        <v>350</v>
      </c>
      <c r="L286" s="49"/>
      <c r="M286" s="50"/>
      <c r="N286" s="50">
        <v>350</v>
      </c>
      <c r="O286" s="50"/>
      <c r="P286" s="50">
        <v>350</v>
      </c>
      <c r="Q286" s="49"/>
      <c r="R286" s="66"/>
      <c r="S286" s="66">
        <v>350</v>
      </c>
      <c r="T286" s="66"/>
      <c r="U286" s="63">
        <f t="shared" si="21"/>
        <v>0</v>
      </c>
      <c r="V286" s="63">
        <f t="shared" si="22"/>
        <v>0</v>
      </c>
      <c r="W286" s="63">
        <f t="shared" si="23"/>
        <v>0</v>
      </c>
      <c r="X286" s="63">
        <f t="shared" si="24"/>
        <v>0</v>
      </c>
      <c r="Y286" s="63">
        <f t="shared" si="25"/>
        <v>0</v>
      </c>
      <c r="Z286" s="15">
        <v>116</v>
      </c>
      <c r="AA286" s="15">
        <v>168</v>
      </c>
      <c r="AB286" s="15"/>
      <c r="XFB286" s="4"/>
    </row>
    <row r="287" s="2" customFormat="1" customHeight="1" spans="1:16382">
      <c r="A287" s="14">
        <v>282</v>
      </c>
      <c r="B287" s="24" t="s">
        <v>365</v>
      </c>
      <c r="C287" s="29" t="s">
        <v>941</v>
      </c>
      <c r="D287" s="21" t="s">
        <v>942</v>
      </c>
      <c r="E287" s="24" t="s">
        <v>943</v>
      </c>
      <c r="F287" s="15" t="s">
        <v>944</v>
      </c>
      <c r="G287" s="86" t="s">
        <v>548</v>
      </c>
      <c r="H287" s="83" t="s">
        <v>945</v>
      </c>
      <c r="I287" s="139" t="s">
        <v>495</v>
      </c>
      <c r="J287" s="15" t="s">
        <v>944</v>
      </c>
      <c r="K287" s="50">
        <v>288.7</v>
      </c>
      <c r="L287" s="49"/>
      <c r="M287" s="50">
        <v>288.7</v>
      </c>
      <c r="N287" s="50"/>
      <c r="O287" s="50"/>
      <c r="P287" s="50">
        <v>288.7</v>
      </c>
      <c r="Q287" s="49"/>
      <c r="R287" s="50">
        <v>288.7</v>
      </c>
      <c r="S287" s="66"/>
      <c r="T287" s="66"/>
      <c r="U287" s="63">
        <f t="shared" si="21"/>
        <v>0</v>
      </c>
      <c r="V287" s="63">
        <f t="shared" si="22"/>
        <v>0</v>
      </c>
      <c r="W287" s="63">
        <f t="shared" si="23"/>
        <v>0</v>
      </c>
      <c r="X287" s="63">
        <f t="shared" si="24"/>
        <v>0</v>
      </c>
      <c r="Y287" s="63">
        <f t="shared" si="25"/>
        <v>0</v>
      </c>
      <c r="Z287" s="151">
        <v>1224</v>
      </c>
      <c r="AA287" s="151">
        <v>3329</v>
      </c>
      <c r="AB287" s="15"/>
      <c r="XFB287" s="4"/>
    </row>
    <row r="288" s="2" customFormat="1" customHeight="1" spans="1:16382">
      <c r="A288" s="14">
        <v>283</v>
      </c>
      <c r="B288" s="24" t="s">
        <v>127</v>
      </c>
      <c r="C288" s="29" t="s">
        <v>128</v>
      </c>
      <c r="D288" s="21" t="s">
        <v>946</v>
      </c>
      <c r="E288" s="24" t="s">
        <v>128</v>
      </c>
      <c r="F288" s="15" t="s">
        <v>944</v>
      </c>
      <c r="G288" s="86" t="s">
        <v>548</v>
      </c>
      <c r="H288" s="83" t="s">
        <v>945</v>
      </c>
      <c r="I288" s="139" t="s">
        <v>495</v>
      </c>
      <c r="J288" s="15" t="s">
        <v>944</v>
      </c>
      <c r="K288" s="50">
        <v>129.9</v>
      </c>
      <c r="L288" s="49"/>
      <c r="M288" s="50">
        <v>129.9</v>
      </c>
      <c r="N288" s="50"/>
      <c r="O288" s="50"/>
      <c r="P288" s="50">
        <v>129.9</v>
      </c>
      <c r="Q288" s="49"/>
      <c r="R288" s="50">
        <v>129.9</v>
      </c>
      <c r="S288" s="66"/>
      <c r="T288" s="66"/>
      <c r="U288" s="63">
        <f t="shared" si="21"/>
        <v>0</v>
      </c>
      <c r="V288" s="63">
        <f t="shared" si="22"/>
        <v>0</v>
      </c>
      <c r="W288" s="63">
        <f t="shared" si="23"/>
        <v>0</v>
      </c>
      <c r="X288" s="63">
        <f t="shared" si="24"/>
        <v>0</v>
      </c>
      <c r="Y288" s="63">
        <f t="shared" si="25"/>
        <v>0</v>
      </c>
      <c r="Z288" s="151">
        <v>2631</v>
      </c>
      <c r="AA288" s="151">
        <v>10567</v>
      </c>
      <c r="AB288" s="15"/>
      <c r="XFB288" s="4"/>
    </row>
    <row r="289" s="2" customFormat="1" customHeight="1" spans="1:16382">
      <c r="A289" s="14">
        <v>284</v>
      </c>
      <c r="B289" s="16" t="s">
        <v>121</v>
      </c>
      <c r="C289" s="17" t="s">
        <v>122</v>
      </c>
      <c r="D289" s="96" t="s">
        <v>947</v>
      </c>
      <c r="E289" s="27" t="s">
        <v>948</v>
      </c>
      <c r="F289" s="27" t="s">
        <v>948</v>
      </c>
      <c r="G289" s="33" t="s">
        <v>949</v>
      </c>
      <c r="H289" s="20" t="s">
        <v>33</v>
      </c>
      <c r="I289" s="47" t="s">
        <v>34</v>
      </c>
      <c r="J289" s="26" t="s">
        <v>950</v>
      </c>
      <c r="K289" s="54">
        <v>9.693</v>
      </c>
      <c r="L289" s="49"/>
      <c r="M289" s="50"/>
      <c r="N289" s="54">
        <v>9.693</v>
      </c>
      <c r="O289" s="50"/>
      <c r="P289" s="54">
        <v>9.693</v>
      </c>
      <c r="Q289" s="49"/>
      <c r="R289" s="66"/>
      <c r="S289" s="67">
        <v>9.693</v>
      </c>
      <c r="T289" s="66"/>
      <c r="U289" s="63">
        <f t="shared" si="21"/>
        <v>0</v>
      </c>
      <c r="V289" s="63">
        <f t="shared" si="22"/>
        <v>0</v>
      </c>
      <c r="W289" s="63">
        <f t="shared" si="23"/>
        <v>0</v>
      </c>
      <c r="X289" s="63">
        <f t="shared" si="24"/>
        <v>0</v>
      </c>
      <c r="Y289" s="63">
        <f t="shared" si="25"/>
        <v>0</v>
      </c>
      <c r="Z289" s="26">
        <v>1189</v>
      </c>
      <c r="AA289" s="26">
        <v>3231</v>
      </c>
      <c r="AB289" s="26"/>
      <c r="XFB289" s="4"/>
    </row>
    <row r="290" s="2" customFormat="1" customHeight="1" spans="1:16382">
      <c r="A290" s="14">
        <v>285</v>
      </c>
      <c r="B290" s="24" t="s">
        <v>544</v>
      </c>
      <c r="C290" s="29" t="s">
        <v>545</v>
      </c>
      <c r="D290" s="82" t="s">
        <v>951</v>
      </c>
      <c r="E290" s="82" t="s">
        <v>952</v>
      </c>
      <c r="F290" s="82" t="s">
        <v>952</v>
      </c>
      <c r="G290" s="33" t="s">
        <v>949</v>
      </c>
      <c r="H290" s="20" t="s">
        <v>33</v>
      </c>
      <c r="I290" s="47" t="s">
        <v>63</v>
      </c>
      <c r="J290" s="26" t="s">
        <v>953</v>
      </c>
      <c r="K290" s="140">
        <v>32.12559</v>
      </c>
      <c r="L290" s="49"/>
      <c r="M290" s="50"/>
      <c r="N290" s="140">
        <v>32.12559</v>
      </c>
      <c r="O290" s="50"/>
      <c r="P290" s="140">
        <v>32.12559</v>
      </c>
      <c r="Q290" s="49"/>
      <c r="R290" s="66"/>
      <c r="S290" s="145">
        <v>32.12559</v>
      </c>
      <c r="T290" s="66"/>
      <c r="U290" s="63">
        <f t="shared" si="21"/>
        <v>0</v>
      </c>
      <c r="V290" s="63">
        <f t="shared" si="22"/>
        <v>0</v>
      </c>
      <c r="W290" s="63">
        <f t="shared" si="23"/>
        <v>0</v>
      </c>
      <c r="X290" s="63">
        <f t="shared" si="24"/>
        <v>0</v>
      </c>
      <c r="Y290" s="63">
        <f t="shared" si="25"/>
        <v>0</v>
      </c>
      <c r="Z290" s="26">
        <v>50</v>
      </c>
      <c r="AA290" s="26">
        <v>112</v>
      </c>
      <c r="AB290" s="26" t="s">
        <v>954</v>
      </c>
      <c r="XFB290" s="4"/>
    </row>
    <row r="291" s="2" customFormat="1" customHeight="1" spans="1:16382">
      <c r="A291" s="14">
        <v>286</v>
      </c>
      <c r="B291" s="16" t="s">
        <v>121</v>
      </c>
      <c r="C291" s="17" t="s">
        <v>122</v>
      </c>
      <c r="D291" s="82" t="s">
        <v>500</v>
      </c>
      <c r="E291" s="101" t="s">
        <v>955</v>
      </c>
      <c r="F291" s="101" t="s">
        <v>955</v>
      </c>
      <c r="G291" s="33" t="s">
        <v>949</v>
      </c>
      <c r="H291" s="20" t="s">
        <v>33</v>
      </c>
      <c r="I291" s="31" t="s">
        <v>956</v>
      </c>
      <c r="J291" s="26" t="s">
        <v>957</v>
      </c>
      <c r="K291" s="140">
        <v>5</v>
      </c>
      <c r="L291" s="49"/>
      <c r="M291" s="50"/>
      <c r="N291" s="140">
        <v>5</v>
      </c>
      <c r="O291" s="50"/>
      <c r="P291" s="140">
        <v>5</v>
      </c>
      <c r="Q291" s="49"/>
      <c r="R291" s="66"/>
      <c r="S291" s="145">
        <v>5</v>
      </c>
      <c r="T291" s="66"/>
      <c r="U291" s="63">
        <f t="shared" si="21"/>
        <v>0</v>
      </c>
      <c r="V291" s="63">
        <f t="shared" si="22"/>
        <v>0</v>
      </c>
      <c r="W291" s="63">
        <f t="shared" si="23"/>
        <v>0</v>
      </c>
      <c r="X291" s="63">
        <f t="shared" si="24"/>
        <v>0</v>
      </c>
      <c r="Y291" s="63">
        <f t="shared" si="25"/>
        <v>0</v>
      </c>
      <c r="Z291" s="26">
        <v>170</v>
      </c>
      <c r="AA291" s="26">
        <v>170</v>
      </c>
      <c r="AB291" s="26"/>
      <c r="XFB291" s="4"/>
    </row>
    <row r="292" s="2" customFormat="1" customHeight="1" spans="1:16382">
      <c r="A292" s="14">
        <v>287</v>
      </c>
      <c r="B292" s="24" t="s">
        <v>544</v>
      </c>
      <c r="C292" s="29" t="s">
        <v>545</v>
      </c>
      <c r="D292" s="82" t="s">
        <v>958</v>
      </c>
      <c r="E292" s="40" t="s">
        <v>959</v>
      </c>
      <c r="F292" s="40" t="s">
        <v>959</v>
      </c>
      <c r="G292" s="38" t="s">
        <v>949</v>
      </c>
      <c r="H292" s="20" t="s">
        <v>33</v>
      </c>
      <c r="I292" s="139" t="s">
        <v>960</v>
      </c>
      <c r="J292" s="26" t="s">
        <v>961</v>
      </c>
      <c r="K292" s="56">
        <v>84</v>
      </c>
      <c r="L292" s="49"/>
      <c r="M292" s="50"/>
      <c r="N292" s="56">
        <v>84</v>
      </c>
      <c r="O292" s="50"/>
      <c r="P292" s="56">
        <v>84</v>
      </c>
      <c r="Q292" s="49"/>
      <c r="R292" s="66"/>
      <c r="S292" s="68">
        <v>84</v>
      </c>
      <c r="T292" s="66"/>
      <c r="U292" s="63">
        <f t="shared" si="21"/>
        <v>0</v>
      </c>
      <c r="V292" s="63">
        <f t="shared" si="22"/>
        <v>0</v>
      </c>
      <c r="W292" s="63">
        <f t="shared" si="23"/>
        <v>0</v>
      </c>
      <c r="X292" s="63">
        <f t="shared" si="24"/>
        <v>0</v>
      </c>
      <c r="Y292" s="63">
        <f t="shared" si="25"/>
        <v>0</v>
      </c>
      <c r="Z292" s="26">
        <v>200</v>
      </c>
      <c r="AA292" s="26">
        <v>534</v>
      </c>
      <c r="AB292" s="26" t="s">
        <v>962</v>
      </c>
      <c r="XFB292" s="4"/>
    </row>
    <row r="293" s="2" customFormat="1" customHeight="1" spans="1:16382">
      <c r="A293" s="14">
        <v>288</v>
      </c>
      <c r="B293" s="24" t="s">
        <v>544</v>
      </c>
      <c r="C293" s="29" t="s">
        <v>545</v>
      </c>
      <c r="D293" s="18" t="s">
        <v>69</v>
      </c>
      <c r="E293" s="27" t="s">
        <v>963</v>
      </c>
      <c r="F293" s="27" t="s">
        <v>963</v>
      </c>
      <c r="G293" s="124" t="s">
        <v>949</v>
      </c>
      <c r="H293" s="26" t="s">
        <v>66</v>
      </c>
      <c r="I293" s="31" t="s">
        <v>553</v>
      </c>
      <c r="J293" s="53" t="s">
        <v>964</v>
      </c>
      <c r="K293" s="54">
        <v>18</v>
      </c>
      <c r="L293" s="49"/>
      <c r="M293" s="50"/>
      <c r="N293" s="54">
        <v>18</v>
      </c>
      <c r="O293" s="46"/>
      <c r="P293" s="54">
        <v>18</v>
      </c>
      <c r="Q293" s="49"/>
      <c r="R293" s="66"/>
      <c r="S293" s="67">
        <v>18</v>
      </c>
      <c r="T293" s="63"/>
      <c r="U293" s="63">
        <f t="shared" si="21"/>
        <v>0</v>
      </c>
      <c r="V293" s="63">
        <f t="shared" si="22"/>
        <v>0</v>
      </c>
      <c r="W293" s="63">
        <f t="shared" si="23"/>
        <v>0</v>
      </c>
      <c r="X293" s="63">
        <f t="shared" si="24"/>
        <v>0</v>
      </c>
      <c r="Y293" s="63">
        <f t="shared" si="25"/>
        <v>0</v>
      </c>
      <c r="Z293" s="26">
        <v>135</v>
      </c>
      <c r="AA293" s="75">
        <v>429</v>
      </c>
      <c r="AB293" s="26"/>
      <c r="XFB293" s="4"/>
    </row>
    <row r="294" s="2" customFormat="1" customHeight="1" spans="1:16382">
      <c r="A294" s="14">
        <v>289</v>
      </c>
      <c r="B294" s="16" t="s">
        <v>121</v>
      </c>
      <c r="C294" s="17" t="s">
        <v>122</v>
      </c>
      <c r="D294" s="18" t="s">
        <v>69</v>
      </c>
      <c r="E294" s="27" t="s">
        <v>965</v>
      </c>
      <c r="F294" s="27" t="s">
        <v>965</v>
      </c>
      <c r="G294" s="124" t="s">
        <v>949</v>
      </c>
      <c r="H294" s="26" t="s">
        <v>66</v>
      </c>
      <c r="I294" s="31" t="s">
        <v>556</v>
      </c>
      <c r="J294" s="53" t="s">
        <v>966</v>
      </c>
      <c r="K294" s="54">
        <v>8.075</v>
      </c>
      <c r="L294" s="49"/>
      <c r="M294" s="50"/>
      <c r="N294" s="54">
        <v>8.075</v>
      </c>
      <c r="O294" s="46"/>
      <c r="P294" s="54">
        <v>8.075</v>
      </c>
      <c r="Q294" s="49"/>
      <c r="R294" s="66"/>
      <c r="S294" s="67">
        <v>8.075</v>
      </c>
      <c r="T294" s="63"/>
      <c r="U294" s="63">
        <f t="shared" si="21"/>
        <v>0</v>
      </c>
      <c r="V294" s="63">
        <f t="shared" si="22"/>
        <v>0</v>
      </c>
      <c r="W294" s="63">
        <f t="shared" si="23"/>
        <v>0</v>
      </c>
      <c r="X294" s="63">
        <f t="shared" si="24"/>
        <v>0</v>
      </c>
      <c r="Y294" s="63">
        <f t="shared" si="25"/>
        <v>0</v>
      </c>
      <c r="Z294" s="26">
        <v>124</v>
      </c>
      <c r="AA294" s="75">
        <v>354</v>
      </c>
      <c r="AB294" s="26"/>
      <c r="XFB294" s="4"/>
    </row>
    <row r="295" s="2" customFormat="1" customHeight="1" spans="1:16382">
      <c r="A295" s="14">
        <v>290</v>
      </c>
      <c r="B295" s="16" t="s">
        <v>121</v>
      </c>
      <c r="C295" s="17" t="s">
        <v>122</v>
      </c>
      <c r="D295" s="18" t="s">
        <v>69</v>
      </c>
      <c r="E295" s="27" t="s">
        <v>967</v>
      </c>
      <c r="F295" s="27" t="s">
        <v>967</v>
      </c>
      <c r="G295" s="124" t="s">
        <v>949</v>
      </c>
      <c r="H295" s="26" t="s">
        <v>66</v>
      </c>
      <c r="I295" s="31" t="s">
        <v>527</v>
      </c>
      <c r="J295" s="53" t="s">
        <v>968</v>
      </c>
      <c r="K295" s="54">
        <v>15.275</v>
      </c>
      <c r="L295" s="49"/>
      <c r="M295" s="50"/>
      <c r="N295" s="54">
        <v>15.275</v>
      </c>
      <c r="O295" s="46"/>
      <c r="P295" s="54">
        <v>15.275</v>
      </c>
      <c r="Q295" s="49"/>
      <c r="R295" s="66"/>
      <c r="S295" s="67">
        <v>15.275</v>
      </c>
      <c r="T295" s="63"/>
      <c r="U295" s="63">
        <f t="shared" si="21"/>
        <v>0</v>
      </c>
      <c r="V295" s="63">
        <f t="shared" si="22"/>
        <v>0</v>
      </c>
      <c r="W295" s="63">
        <f t="shared" si="23"/>
        <v>0</v>
      </c>
      <c r="X295" s="63">
        <f t="shared" si="24"/>
        <v>0</v>
      </c>
      <c r="Y295" s="63">
        <f t="shared" si="25"/>
        <v>0</v>
      </c>
      <c r="Z295" s="26">
        <v>114</v>
      </c>
      <c r="AA295" s="75">
        <v>471</v>
      </c>
      <c r="AB295" s="26"/>
      <c r="XFB295" s="4"/>
    </row>
    <row r="296" s="2" customFormat="1" customHeight="1" spans="1:16382">
      <c r="A296" s="14">
        <v>291</v>
      </c>
      <c r="B296" s="16" t="s">
        <v>121</v>
      </c>
      <c r="C296" s="17" t="s">
        <v>122</v>
      </c>
      <c r="D296" s="18" t="s">
        <v>69</v>
      </c>
      <c r="E296" s="27" t="s">
        <v>969</v>
      </c>
      <c r="F296" s="27" t="s">
        <v>969</v>
      </c>
      <c r="G296" s="124" t="s">
        <v>949</v>
      </c>
      <c r="H296" s="26" t="s">
        <v>66</v>
      </c>
      <c r="I296" s="31" t="s">
        <v>563</v>
      </c>
      <c r="J296" s="53" t="s">
        <v>970</v>
      </c>
      <c r="K296" s="54">
        <v>18.7</v>
      </c>
      <c r="L296" s="49"/>
      <c r="M296" s="50"/>
      <c r="N296" s="54">
        <v>18.7</v>
      </c>
      <c r="O296" s="46"/>
      <c r="P296" s="54">
        <v>18.7</v>
      </c>
      <c r="Q296" s="49"/>
      <c r="R296" s="66"/>
      <c r="S296" s="67">
        <v>18.7</v>
      </c>
      <c r="T296" s="63"/>
      <c r="U296" s="63">
        <f t="shared" si="21"/>
        <v>0</v>
      </c>
      <c r="V296" s="63">
        <f t="shared" si="22"/>
        <v>0</v>
      </c>
      <c r="W296" s="63">
        <f t="shared" si="23"/>
        <v>0</v>
      </c>
      <c r="X296" s="63">
        <f t="shared" si="24"/>
        <v>0</v>
      </c>
      <c r="Y296" s="63">
        <f t="shared" si="25"/>
        <v>0</v>
      </c>
      <c r="Z296" s="26">
        <v>74</v>
      </c>
      <c r="AA296" s="75">
        <v>268</v>
      </c>
      <c r="AB296" s="15"/>
      <c r="XFB296" s="4"/>
    </row>
    <row r="297" s="2" customFormat="1" customHeight="1" spans="1:16382">
      <c r="A297" s="14">
        <v>292</v>
      </c>
      <c r="B297" s="24" t="s">
        <v>544</v>
      </c>
      <c r="C297" s="29" t="s">
        <v>545</v>
      </c>
      <c r="D297" s="18" t="s">
        <v>69</v>
      </c>
      <c r="E297" s="27" t="s">
        <v>971</v>
      </c>
      <c r="F297" s="27" t="s">
        <v>971</v>
      </c>
      <c r="G297" s="124" t="s">
        <v>949</v>
      </c>
      <c r="H297" s="26" t="s">
        <v>66</v>
      </c>
      <c r="I297" s="31" t="s">
        <v>82</v>
      </c>
      <c r="J297" s="53" t="s">
        <v>966</v>
      </c>
      <c r="K297" s="54">
        <v>14.7</v>
      </c>
      <c r="L297" s="49"/>
      <c r="M297" s="50"/>
      <c r="N297" s="54">
        <v>14.7</v>
      </c>
      <c r="O297" s="46"/>
      <c r="P297" s="54">
        <v>14.7</v>
      </c>
      <c r="Q297" s="49"/>
      <c r="R297" s="66"/>
      <c r="S297" s="67">
        <v>14.7</v>
      </c>
      <c r="T297" s="63"/>
      <c r="U297" s="63">
        <f t="shared" si="21"/>
        <v>0</v>
      </c>
      <c r="V297" s="63">
        <f t="shared" si="22"/>
        <v>0</v>
      </c>
      <c r="W297" s="63">
        <f t="shared" si="23"/>
        <v>0</v>
      </c>
      <c r="X297" s="63">
        <f t="shared" si="24"/>
        <v>0</v>
      </c>
      <c r="Y297" s="63">
        <f t="shared" si="25"/>
        <v>0</v>
      </c>
      <c r="Z297" s="26">
        <v>50</v>
      </c>
      <c r="AA297" s="75">
        <v>168</v>
      </c>
      <c r="AB297" s="15"/>
      <c r="XFB297" s="4"/>
    </row>
    <row r="298" s="2" customFormat="1" customHeight="1" spans="1:16382">
      <c r="A298" s="14">
        <v>293</v>
      </c>
      <c r="B298" s="16" t="s">
        <v>121</v>
      </c>
      <c r="C298" s="17" t="s">
        <v>122</v>
      </c>
      <c r="D298" s="18" t="s">
        <v>947</v>
      </c>
      <c r="E298" s="27" t="s">
        <v>972</v>
      </c>
      <c r="F298" s="27" t="s">
        <v>972</v>
      </c>
      <c r="G298" s="124" t="s">
        <v>949</v>
      </c>
      <c r="H298" s="26" t="s">
        <v>66</v>
      </c>
      <c r="I298" s="31" t="s">
        <v>85</v>
      </c>
      <c r="J298" s="116" t="s">
        <v>973</v>
      </c>
      <c r="K298" s="54">
        <v>28.125</v>
      </c>
      <c r="L298" s="49"/>
      <c r="M298" s="50"/>
      <c r="N298" s="54">
        <v>28.125</v>
      </c>
      <c r="O298" s="46"/>
      <c r="P298" s="54">
        <v>28.125</v>
      </c>
      <c r="Q298" s="49"/>
      <c r="R298" s="66"/>
      <c r="S298" s="67">
        <v>28.125</v>
      </c>
      <c r="T298" s="63"/>
      <c r="U298" s="63">
        <f t="shared" si="21"/>
        <v>0</v>
      </c>
      <c r="V298" s="63">
        <f t="shared" si="22"/>
        <v>0</v>
      </c>
      <c r="W298" s="63">
        <f t="shared" si="23"/>
        <v>0</v>
      </c>
      <c r="X298" s="63">
        <f t="shared" si="24"/>
        <v>0</v>
      </c>
      <c r="Y298" s="63">
        <f t="shared" si="25"/>
        <v>0</v>
      </c>
      <c r="Z298" s="26">
        <v>3242</v>
      </c>
      <c r="AA298" s="26">
        <v>9345</v>
      </c>
      <c r="AB298" s="15"/>
      <c r="XFB298" s="4"/>
    </row>
    <row r="299" s="2" customFormat="1" customHeight="1" spans="1:16382">
      <c r="A299" s="14">
        <v>294</v>
      </c>
      <c r="B299" s="16" t="s">
        <v>121</v>
      </c>
      <c r="C299" s="17" t="s">
        <v>122</v>
      </c>
      <c r="D299" s="82" t="s">
        <v>500</v>
      </c>
      <c r="E299" s="136" t="s">
        <v>974</v>
      </c>
      <c r="F299" s="136" t="s">
        <v>974</v>
      </c>
      <c r="G299" s="124" t="s">
        <v>949</v>
      </c>
      <c r="H299" s="26" t="s">
        <v>66</v>
      </c>
      <c r="I299" s="31" t="s">
        <v>85</v>
      </c>
      <c r="J299" s="116" t="s">
        <v>975</v>
      </c>
      <c r="K299" s="48">
        <v>10</v>
      </c>
      <c r="L299" s="49"/>
      <c r="M299" s="50"/>
      <c r="N299" s="48">
        <v>10</v>
      </c>
      <c r="O299" s="46"/>
      <c r="P299" s="48">
        <v>10</v>
      </c>
      <c r="Q299" s="49"/>
      <c r="R299" s="66"/>
      <c r="S299" s="64">
        <v>10</v>
      </c>
      <c r="T299" s="63"/>
      <c r="U299" s="63">
        <f t="shared" si="21"/>
        <v>0</v>
      </c>
      <c r="V299" s="63">
        <f t="shared" si="22"/>
        <v>0</v>
      </c>
      <c r="W299" s="63">
        <f t="shared" si="23"/>
        <v>0</v>
      </c>
      <c r="X299" s="63">
        <f t="shared" si="24"/>
        <v>0</v>
      </c>
      <c r="Y299" s="63">
        <f t="shared" si="25"/>
        <v>0</v>
      </c>
      <c r="Z299" s="26">
        <v>425</v>
      </c>
      <c r="AA299" s="26">
        <v>1431</v>
      </c>
      <c r="AB299" s="15"/>
      <c r="XFB299" s="4"/>
    </row>
    <row r="300" s="2" customFormat="1" customHeight="1" spans="1:16382">
      <c r="A300" s="14">
        <v>295</v>
      </c>
      <c r="B300" s="24" t="s">
        <v>544</v>
      </c>
      <c r="C300" s="29" t="s">
        <v>545</v>
      </c>
      <c r="D300" s="21" t="s">
        <v>568</v>
      </c>
      <c r="E300" s="137" t="s">
        <v>976</v>
      </c>
      <c r="F300" s="137" t="s">
        <v>976</v>
      </c>
      <c r="G300" s="124" t="s">
        <v>949</v>
      </c>
      <c r="H300" s="26" t="s">
        <v>66</v>
      </c>
      <c r="I300" s="31" t="s">
        <v>977</v>
      </c>
      <c r="J300" s="116" t="s">
        <v>978</v>
      </c>
      <c r="K300" s="141">
        <v>11.64</v>
      </c>
      <c r="L300" s="49"/>
      <c r="M300" s="50"/>
      <c r="N300" s="141">
        <v>11.64</v>
      </c>
      <c r="O300" s="46"/>
      <c r="P300" s="141">
        <v>11.64</v>
      </c>
      <c r="Q300" s="49"/>
      <c r="R300" s="66"/>
      <c r="S300" s="146">
        <v>11.64</v>
      </c>
      <c r="T300" s="63"/>
      <c r="U300" s="63">
        <f t="shared" si="21"/>
        <v>0</v>
      </c>
      <c r="V300" s="63">
        <f t="shared" si="22"/>
        <v>0</v>
      </c>
      <c r="W300" s="63">
        <f t="shared" si="23"/>
        <v>0</v>
      </c>
      <c r="X300" s="63">
        <f t="shared" si="24"/>
        <v>0</v>
      </c>
      <c r="Y300" s="63">
        <f t="shared" si="25"/>
        <v>0</v>
      </c>
      <c r="Z300" s="26">
        <v>49</v>
      </c>
      <c r="AA300" s="30">
        <v>159</v>
      </c>
      <c r="AB300" s="15"/>
      <c r="XFB300" s="4"/>
    </row>
    <row r="301" s="2" customFormat="1" customHeight="1" spans="1:16382">
      <c r="A301" s="14">
        <v>296</v>
      </c>
      <c r="B301" s="24" t="s">
        <v>544</v>
      </c>
      <c r="C301" s="29" t="s">
        <v>545</v>
      </c>
      <c r="D301" s="21" t="s">
        <v>568</v>
      </c>
      <c r="E301" s="137" t="s">
        <v>979</v>
      </c>
      <c r="F301" s="137" t="s">
        <v>979</v>
      </c>
      <c r="G301" s="124" t="s">
        <v>949</v>
      </c>
      <c r="H301" s="26" t="s">
        <v>66</v>
      </c>
      <c r="I301" s="31" t="s">
        <v>980</v>
      </c>
      <c r="J301" s="116" t="s">
        <v>978</v>
      </c>
      <c r="K301" s="141">
        <v>12.8</v>
      </c>
      <c r="L301" s="49"/>
      <c r="M301" s="50"/>
      <c r="N301" s="141">
        <v>12.8</v>
      </c>
      <c r="O301" s="46"/>
      <c r="P301" s="141">
        <v>12.8</v>
      </c>
      <c r="Q301" s="49"/>
      <c r="R301" s="66"/>
      <c r="S301" s="146">
        <v>12.8</v>
      </c>
      <c r="T301" s="63"/>
      <c r="U301" s="63">
        <f t="shared" si="21"/>
        <v>0</v>
      </c>
      <c r="V301" s="63">
        <f t="shared" si="22"/>
        <v>0</v>
      </c>
      <c r="W301" s="63">
        <f t="shared" si="23"/>
        <v>0</v>
      </c>
      <c r="X301" s="63">
        <f t="shared" si="24"/>
        <v>0</v>
      </c>
      <c r="Y301" s="63">
        <f t="shared" si="25"/>
        <v>0</v>
      </c>
      <c r="Z301" s="26">
        <v>98</v>
      </c>
      <c r="AA301" s="30">
        <v>210</v>
      </c>
      <c r="AB301" s="15"/>
      <c r="XFB301" s="4"/>
    </row>
    <row r="302" s="2" customFormat="1" customHeight="1" spans="1:16382">
      <c r="A302" s="14">
        <v>297</v>
      </c>
      <c r="B302" s="24" t="s">
        <v>544</v>
      </c>
      <c r="C302" s="29" t="s">
        <v>545</v>
      </c>
      <c r="D302" s="21" t="s">
        <v>568</v>
      </c>
      <c r="E302" s="137" t="s">
        <v>981</v>
      </c>
      <c r="F302" s="137" t="s">
        <v>981</v>
      </c>
      <c r="G302" s="124" t="s">
        <v>949</v>
      </c>
      <c r="H302" s="26" t="s">
        <v>66</v>
      </c>
      <c r="I302" s="31" t="s">
        <v>982</v>
      </c>
      <c r="J302" s="116" t="s">
        <v>978</v>
      </c>
      <c r="K302" s="141">
        <v>12.8</v>
      </c>
      <c r="L302" s="49"/>
      <c r="M302" s="50"/>
      <c r="N302" s="141">
        <v>12.8</v>
      </c>
      <c r="O302" s="46"/>
      <c r="P302" s="141">
        <v>12.8</v>
      </c>
      <c r="Q302" s="49"/>
      <c r="R302" s="66"/>
      <c r="S302" s="146">
        <v>12.8</v>
      </c>
      <c r="T302" s="63"/>
      <c r="U302" s="63">
        <f t="shared" si="21"/>
        <v>0</v>
      </c>
      <c r="V302" s="63">
        <f t="shared" si="22"/>
        <v>0</v>
      </c>
      <c r="W302" s="63">
        <f t="shared" si="23"/>
        <v>0</v>
      </c>
      <c r="X302" s="63">
        <f t="shared" si="24"/>
        <v>0</v>
      </c>
      <c r="Y302" s="63">
        <f t="shared" si="25"/>
        <v>0</v>
      </c>
      <c r="Z302" s="26">
        <v>46</v>
      </c>
      <c r="AA302" s="30">
        <v>145</v>
      </c>
      <c r="AB302" s="15"/>
      <c r="XFB302" s="4"/>
    </row>
    <row r="303" s="2" customFormat="1" customHeight="1" spans="1:16382">
      <c r="A303" s="14">
        <v>298</v>
      </c>
      <c r="B303" s="24" t="s">
        <v>544</v>
      </c>
      <c r="C303" s="29" t="s">
        <v>545</v>
      </c>
      <c r="D303" s="21" t="s">
        <v>568</v>
      </c>
      <c r="E303" s="137" t="s">
        <v>983</v>
      </c>
      <c r="F303" s="137" t="s">
        <v>983</v>
      </c>
      <c r="G303" s="33" t="s">
        <v>949</v>
      </c>
      <c r="H303" s="26" t="s">
        <v>66</v>
      </c>
      <c r="I303" s="31" t="s">
        <v>575</v>
      </c>
      <c r="J303" s="116" t="s">
        <v>978</v>
      </c>
      <c r="K303" s="115">
        <v>9.63</v>
      </c>
      <c r="L303" s="49"/>
      <c r="M303" s="50"/>
      <c r="N303" s="115">
        <v>9.63</v>
      </c>
      <c r="O303" s="46"/>
      <c r="P303" s="115">
        <v>9.63</v>
      </c>
      <c r="Q303" s="49"/>
      <c r="R303" s="66"/>
      <c r="S303" s="118">
        <v>9.63</v>
      </c>
      <c r="T303" s="63"/>
      <c r="U303" s="63">
        <f t="shared" si="21"/>
        <v>0</v>
      </c>
      <c r="V303" s="63">
        <f t="shared" si="22"/>
        <v>0</v>
      </c>
      <c r="W303" s="63">
        <f t="shared" si="23"/>
        <v>0</v>
      </c>
      <c r="X303" s="63">
        <f t="shared" si="24"/>
        <v>0</v>
      </c>
      <c r="Y303" s="63">
        <f t="shared" si="25"/>
        <v>0</v>
      </c>
      <c r="Z303" s="26">
        <v>78</v>
      </c>
      <c r="AA303" s="30">
        <v>256</v>
      </c>
      <c r="AB303" s="15"/>
      <c r="XFB303" s="4"/>
    </row>
    <row r="304" s="2" customFormat="1" customHeight="1" spans="1:16382">
      <c r="A304" s="14">
        <v>299</v>
      </c>
      <c r="B304" s="24" t="s">
        <v>544</v>
      </c>
      <c r="C304" s="29" t="s">
        <v>545</v>
      </c>
      <c r="D304" s="21" t="s">
        <v>87</v>
      </c>
      <c r="E304" s="24" t="s">
        <v>984</v>
      </c>
      <c r="F304" s="24" t="s">
        <v>984</v>
      </c>
      <c r="G304" s="19" t="s">
        <v>949</v>
      </c>
      <c r="H304" s="26" t="s">
        <v>66</v>
      </c>
      <c r="I304" s="47" t="s">
        <v>985</v>
      </c>
      <c r="J304" s="142" t="s">
        <v>986</v>
      </c>
      <c r="K304" s="56">
        <v>77.1182</v>
      </c>
      <c r="L304" s="49"/>
      <c r="M304" s="50"/>
      <c r="N304" s="56">
        <v>77.1182</v>
      </c>
      <c r="O304" s="46"/>
      <c r="P304" s="56">
        <v>77.1182</v>
      </c>
      <c r="Q304" s="49"/>
      <c r="R304" s="66"/>
      <c r="S304" s="68">
        <v>77.1182</v>
      </c>
      <c r="T304" s="63"/>
      <c r="U304" s="63">
        <f t="shared" si="21"/>
        <v>0</v>
      </c>
      <c r="V304" s="63">
        <f t="shared" si="22"/>
        <v>0</v>
      </c>
      <c r="W304" s="63">
        <f t="shared" si="23"/>
        <v>0</v>
      </c>
      <c r="X304" s="63">
        <f t="shared" si="24"/>
        <v>0</v>
      </c>
      <c r="Y304" s="63">
        <f t="shared" si="25"/>
        <v>0</v>
      </c>
      <c r="Z304" s="26">
        <v>214</v>
      </c>
      <c r="AA304" s="30">
        <v>639</v>
      </c>
      <c r="AB304" s="15"/>
      <c r="XFB304" s="4"/>
    </row>
    <row r="305" s="2" customFormat="1" customHeight="1" spans="1:16382">
      <c r="A305" s="14">
        <v>300</v>
      </c>
      <c r="B305" s="16" t="s">
        <v>121</v>
      </c>
      <c r="C305" s="17" t="s">
        <v>122</v>
      </c>
      <c r="D305" s="96" t="s">
        <v>947</v>
      </c>
      <c r="E305" s="27" t="s">
        <v>987</v>
      </c>
      <c r="F305" s="27" t="s">
        <v>987</v>
      </c>
      <c r="G305" s="124" t="s">
        <v>949</v>
      </c>
      <c r="H305" s="20" t="s">
        <v>97</v>
      </c>
      <c r="I305" s="38" t="s">
        <v>988</v>
      </c>
      <c r="J305" s="38" t="s">
        <v>989</v>
      </c>
      <c r="K305" s="54">
        <v>16.884</v>
      </c>
      <c r="L305" s="49"/>
      <c r="M305" s="50"/>
      <c r="N305" s="54">
        <v>16.884</v>
      </c>
      <c r="O305" s="46"/>
      <c r="P305" s="54">
        <v>16.884</v>
      </c>
      <c r="Q305" s="49"/>
      <c r="R305" s="66"/>
      <c r="S305" s="67">
        <v>16.884</v>
      </c>
      <c r="T305" s="63"/>
      <c r="U305" s="63">
        <f t="shared" si="21"/>
        <v>0</v>
      </c>
      <c r="V305" s="63">
        <f t="shared" si="22"/>
        <v>0</v>
      </c>
      <c r="W305" s="63">
        <f t="shared" si="23"/>
        <v>0</v>
      </c>
      <c r="X305" s="63">
        <f t="shared" si="24"/>
        <v>0</v>
      </c>
      <c r="Y305" s="63">
        <f t="shared" si="25"/>
        <v>0</v>
      </c>
      <c r="Z305" s="26">
        <v>1719</v>
      </c>
      <c r="AA305" s="30">
        <v>5628</v>
      </c>
      <c r="AB305" s="30">
        <v>0</v>
      </c>
      <c r="XFB305" s="4"/>
    </row>
    <row r="306" s="2" customFormat="1" customHeight="1" spans="1:16382">
      <c r="A306" s="14">
        <v>301</v>
      </c>
      <c r="B306" s="16" t="s">
        <v>121</v>
      </c>
      <c r="C306" s="17" t="s">
        <v>122</v>
      </c>
      <c r="D306" s="82" t="s">
        <v>500</v>
      </c>
      <c r="E306" s="101" t="s">
        <v>990</v>
      </c>
      <c r="F306" s="101" t="s">
        <v>990</v>
      </c>
      <c r="G306" s="124" t="s">
        <v>949</v>
      </c>
      <c r="H306" s="20" t="s">
        <v>97</v>
      </c>
      <c r="I306" s="89" t="s">
        <v>991</v>
      </c>
      <c r="J306" s="89" t="s">
        <v>992</v>
      </c>
      <c r="K306" s="48">
        <v>6</v>
      </c>
      <c r="L306" s="49"/>
      <c r="M306" s="50"/>
      <c r="N306" s="48">
        <v>6</v>
      </c>
      <c r="O306" s="46"/>
      <c r="P306" s="48">
        <v>6</v>
      </c>
      <c r="Q306" s="49"/>
      <c r="R306" s="66"/>
      <c r="S306" s="64">
        <v>6</v>
      </c>
      <c r="T306" s="63"/>
      <c r="U306" s="63">
        <f t="shared" si="21"/>
        <v>0</v>
      </c>
      <c r="V306" s="63">
        <f t="shared" si="22"/>
        <v>0</v>
      </c>
      <c r="W306" s="63">
        <f t="shared" si="23"/>
        <v>0</v>
      </c>
      <c r="X306" s="63">
        <f t="shared" si="24"/>
        <v>0</v>
      </c>
      <c r="Y306" s="63">
        <f t="shared" si="25"/>
        <v>0</v>
      </c>
      <c r="Z306" s="26">
        <v>285</v>
      </c>
      <c r="AA306" s="30">
        <v>997</v>
      </c>
      <c r="AB306" s="30">
        <v>0</v>
      </c>
      <c r="XFB306" s="4"/>
    </row>
    <row r="307" s="2" customFormat="1" customHeight="1" spans="1:16382">
      <c r="A307" s="14">
        <v>302</v>
      </c>
      <c r="B307" s="24" t="s">
        <v>544</v>
      </c>
      <c r="C307" s="29" t="s">
        <v>545</v>
      </c>
      <c r="D307" s="82" t="s">
        <v>114</v>
      </c>
      <c r="E307" s="24" t="s">
        <v>993</v>
      </c>
      <c r="F307" s="24" t="s">
        <v>993</v>
      </c>
      <c r="G307" s="124" t="s">
        <v>949</v>
      </c>
      <c r="H307" s="20" t="s">
        <v>97</v>
      </c>
      <c r="I307" s="26" t="s">
        <v>994</v>
      </c>
      <c r="J307" s="26" t="s">
        <v>995</v>
      </c>
      <c r="K307" s="49">
        <v>61.2888</v>
      </c>
      <c r="L307" s="49"/>
      <c r="M307" s="50"/>
      <c r="N307" s="49">
        <v>61.2888</v>
      </c>
      <c r="O307" s="46"/>
      <c r="P307" s="49">
        <v>61.2888</v>
      </c>
      <c r="Q307" s="49"/>
      <c r="R307" s="66"/>
      <c r="S307" s="65">
        <v>61.2888</v>
      </c>
      <c r="T307" s="63"/>
      <c r="U307" s="63">
        <f t="shared" si="21"/>
        <v>0</v>
      </c>
      <c r="V307" s="63">
        <f t="shared" si="22"/>
        <v>0</v>
      </c>
      <c r="W307" s="63">
        <f t="shared" si="23"/>
        <v>0</v>
      </c>
      <c r="X307" s="63">
        <f t="shared" si="24"/>
        <v>0</v>
      </c>
      <c r="Y307" s="63">
        <f t="shared" si="25"/>
        <v>0</v>
      </c>
      <c r="Z307" s="30">
        <v>398</v>
      </c>
      <c r="AA307" s="30">
        <v>1392</v>
      </c>
      <c r="AB307" s="30">
        <v>988</v>
      </c>
      <c r="XFB307" s="4"/>
    </row>
    <row r="308" s="2" customFormat="1" customHeight="1" spans="1:16382">
      <c r="A308" s="14">
        <v>303</v>
      </c>
      <c r="B308" s="24" t="s">
        <v>544</v>
      </c>
      <c r="C308" s="29" t="s">
        <v>545</v>
      </c>
      <c r="D308" s="82" t="s">
        <v>114</v>
      </c>
      <c r="E308" s="24" t="s">
        <v>996</v>
      </c>
      <c r="F308" s="24" t="s">
        <v>996</v>
      </c>
      <c r="G308" s="124" t="s">
        <v>949</v>
      </c>
      <c r="H308" s="20" t="s">
        <v>97</v>
      </c>
      <c r="I308" s="26" t="s">
        <v>997</v>
      </c>
      <c r="J308" s="26" t="s">
        <v>998</v>
      </c>
      <c r="K308" s="49">
        <v>32.5928</v>
      </c>
      <c r="L308" s="49"/>
      <c r="M308" s="50"/>
      <c r="N308" s="49">
        <v>32.5928</v>
      </c>
      <c r="O308" s="46"/>
      <c r="P308" s="49">
        <v>32.5928</v>
      </c>
      <c r="Q308" s="49"/>
      <c r="R308" s="66"/>
      <c r="S308" s="65">
        <v>32.5928</v>
      </c>
      <c r="T308" s="63"/>
      <c r="U308" s="63">
        <f t="shared" si="21"/>
        <v>0</v>
      </c>
      <c r="V308" s="63">
        <f t="shared" si="22"/>
        <v>0</v>
      </c>
      <c r="W308" s="63">
        <f t="shared" si="23"/>
        <v>0</v>
      </c>
      <c r="X308" s="63">
        <f t="shared" si="24"/>
        <v>0</v>
      </c>
      <c r="Y308" s="63">
        <f t="shared" si="25"/>
        <v>0</v>
      </c>
      <c r="Z308" s="30">
        <v>50</v>
      </c>
      <c r="AA308" s="30">
        <v>184</v>
      </c>
      <c r="AB308" s="30">
        <v>192</v>
      </c>
      <c r="XFB308" s="4"/>
    </row>
    <row r="309" s="2" customFormat="1" customHeight="1" spans="1:16382">
      <c r="A309" s="14">
        <v>304</v>
      </c>
      <c r="B309" s="24" t="s">
        <v>544</v>
      </c>
      <c r="C309" s="29" t="s">
        <v>545</v>
      </c>
      <c r="D309" s="82" t="s">
        <v>114</v>
      </c>
      <c r="E309" s="24" t="s">
        <v>999</v>
      </c>
      <c r="F309" s="24" t="s">
        <v>999</v>
      </c>
      <c r="G309" s="124" t="s">
        <v>949</v>
      </c>
      <c r="H309" s="20" t="s">
        <v>97</v>
      </c>
      <c r="I309" s="26" t="s">
        <v>112</v>
      </c>
      <c r="J309" s="26" t="s">
        <v>1000</v>
      </c>
      <c r="K309" s="49">
        <v>106.6172</v>
      </c>
      <c r="L309" s="49"/>
      <c r="M309" s="50"/>
      <c r="N309" s="49">
        <v>106.6172</v>
      </c>
      <c r="O309" s="46"/>
      <c r="P309" s="49">
        <v>106.6172</v>
      </c>
      <c r="Q309" s="49"/>
      <c r="R309" s="66"/>
      <c r="S309" s="65">
        <v>106.6172</v>
      </c>
      <c r="T309" s="63"/>
      <c r="U309" s="63">
        <f t="shared" si="21"/>
        <v>0</v>
      </c>
      <c r="V309" s="63">
        <f t="shared" si="22"/>
        <v>0</v>
      </c>
      <c r="W309" s="63">
        <f t="shared" si="23"/>
        <v>0</v>
      </c>
      <c r="X309" s="63">
        <f t="shared" si="24"/>
        <v>0</v>
      </c>
      <c r="Y309" s="63">
        <f t="shared" si="25"/>
        <v>0</v>
      </c>
      <c r="Z309" s="31">
        <v>100</v>
      </c>
      <c r="AA309" s="30">
        <v>394</v>
      </c>
      <c r="AB309" s="30">
        <v>52</v>
      </c>
      <c r="XFB309" s="4"/>
    </row>
    <row r="310" s="2" customFormat="1" customHeight="1" spans="1:16382">
      <c r="A310" s="14">
        <v>305</v>
      </c>
      <c r="B310" s="24" t="s">
        <v>544</v>
      </c>
      <c r="C310" s="29" t="s">
        <v>545</v>
      </c>
      <c r="D310" s="82" t="s">
        <v>114</v>
      </c>
      <c r="E310" s="24" t="s">
        <v>1001</v>
      </c>
      <c r="F310" s="24" t="s">
        <v>1001</v>
      </c>
      <c r="G310" s="124" t="s">
        <v>949</v>
      </c>
      <c r="H310" s="20" t="s">
        <v>97</v>
      </c>
      <c r="I310" s="26" t="s">
        <v>1002</v>
      </c>
      <c r="J310" s="26" t="s">
        <v>1003</v>
      </c>
      <c r="K310" s="49">
        <v>65.2342</v>
      </c>
      <c r="L310" s="49"/>
      <c r="M310" s="50"/>
      <c r="N310" s="49">
        <v>65.2342</v>
      </c>
      <c r="O310" s="46"/>
      <c r="P310" s="49">
        <v>65.2342</v>
      </c>
      <c r="Q310" s="49"/>
      <c r="R310" s="66"/>
      <c r="S310" s="65">
        <v>65.2342</v>
      </c>
      <c r="T310" s="63"/>
      <c r="U310" s="63">
        <f t="shared" si="21"/>
        <v>0</v>
      </c>
      <c r="V310" s="63">
        <f t="shared" si="22"/>
        <v>0</v>
      </c>
      <c r="W310" s="63">
        <f t="shared" si="23"/>
        <v>0</v>
      </c>
      <c r="X310" s="63">
        <f t="shared" si="24"/>
        <v>0</v>
      </c>
      <c r="Y310" s="63">
        <f t="shared" si="25"/>
        <v>0</v>
      </c>
      <c r="Z310" s="31">
        <v>68</v>
      </c>
      <c r="AA310" s="30">
        <v>234</v>
      </c>
      <c r="AB310" s="30">
        <v>166</v>
      </c>
      <c r="XFB310" s="4"/>
    </row>
    <row r="311" s="2" customFormat="1" customHeight="1" spans="1:16382">
      <c r="A311" s="14">
        <v>306</v>
      </c>
      <c r="B311" s="16" t="s">
        <v>121</v>
      </c>
      <c r="C311" s="17" t="s">
        <v>122</v>
      </c>
      <c r="D311" s="32" t="s">
        <v>69</v>
      </c>
      <c r="E311" s="18" t="s">
        <v>1004</v>
      </c>
      <c r="F311" s="18" t="s">
        <v>1004</v>
      </c>
      <c r="G311" s="124" t="s">
        <v>949</v>
      </c>
      <c r="H311" s="20" t="s">
        <v>130</v>
      </c>
      <c r="I311" s="34" t="s">
        <v>145</v>
      </c>
      <c r="J311" s="34" t="s">
        <v>1005</v>
      </c>
      <c r="K311" s="143">
        <v>8.5688</v>
      </c>
      <c r="L311" s="49"/>
      <c r="M311" s="50"/>
      <c r="N311" s="143">
        <v>8.5688</v>
      </c>
      <c r="O311" s="50"/>
      <c r="P311" s="143">
        <v>8.5688</v>
      </c>
      <c r="Q311" s="49"/>
      <c r="R311" s="66"/>
      <c r="S311" s="147">
        <v>8.5688</v>
      </c>
      <c r="T311" s="66"/>
      <c r="U311" s="63">
        <f t="shared" si="21"/>
        <v>0</v>
      </c>
      <c r="V311" s="63">
        <f t="shared" si="22"/>
        <v>0</v>
      </c>
      <c r="W311" s="63">
        <f t="shared" si="23"/>
        <v>0</v>
      </c>
      <c r="X311" s="63">
        <f t="shared" si="24"/>
        <v>0</v>
      </c>
      <c r="Y311" s="63">
        <f t="shared" si="25"/>
        <v>0</v>
      </c>
      <c r="Z311" s="26">
        <v>110</v>
      </c>
      <c r="AA311" s="26">
        <v>392</v>
      </c>
      <c r="AB311" s="26" t="s">
        <v>1006</v>
      </c>
      <c r="XFB311" s="4"/>
    </row>
    <row r="312" s="2" customFormat="1" customHeight="1" spans="1:16382">
      <c r="A312" s="14">
        <v>307</v>
      </c>
      <c r="B312" s="16" t="s">
        <v>121</v>
      </c>
      <c r="C312" s="17" t="s">
        <v>122</v>
      </c>
      <c r="D312" s="32" t="s">
        <v>69</v>
      </c>
      <c r="E312" s="18" t="s">
        <v>1007</v>
      </c>
      <c r="F312" s="18" t="s">
        <v>1007</v>
      </c>
      <c r="G312" s="124" t="s">
        <v>949</v>
      </c>
      <c r="H312" s="20" t="s">
        <v>130</v>
      </c>
      <c r="I312" s="34" t="s">
        <v>1008</v>
      </c>
      <c r="J312" s="34" t="s">
        <v>1005</v>
      </c>
      <c r="K312" s="143">
        <v>10.835619</v>
      </c>
      <c r="L312" s="49"/>
      <c r="M312" s="50"/>
      <c r="N312" s="143">
        <v>10.835619</v>
      </c>
      <c r="O312" s="50"/>
      <c r="P312" s="143">
        <v>10.835619</v>
      </c>
      <c r="Q312" s="49"/>
      <c r="R312" s="66"/>
      <c r="S312" s="147">
        <v>10.835619</v>
      </c>
      <c r="T312" s="66"/>
      <c r="U312" s="63">
        <f t="shared" si="21"/>
        <v>0</v>
      </c>
      <c r="V312" s="63">
        <f t="shared" si="22"/>
        <v>0</v>
      </c>
      <c r="W312" s="63">
        <f t="shared" si="23"/>
        <v>0</v>
      </c>
      <c r="X312" s="63">
        <f t="shared" si="24"/>
        <v>0</v>
      </c>
      <c r="Y312" s="63">
        <f t="shared" si="25"/>
        <v>0</v>
      </c>
      <c r="Z312" s="26">
        <v>54</v>
      </c>
      <c r="AA312" s="26">
        <v>211</v>
      </c>
      <c r="AB312" s="26" t="s">
        <v>1009</v>
      </c>
      <c r="XFB312" s="4"/>
    </row>
    <row r="313" s="2" customFormat="1" customHeight="1" spans="1:16382">
      <c r="A313" s="14">
        <v>308</v>
      </c>
      <c r="B313" s="16" t="s">
        <v>121</v>
      </c>
      <c r="C313" s="17" t="s">
        <v>122</v>
      </c>
      <c r="D313" s="32" t="s">
        <v>69</v>
      </c>
      <c r="E313" s="18" t="s">
        <v>1010</v>
      </c>
      <c r="F313" s="18" t="s">
        <v>1010</v>
      </c>
      <c r="G313" s="124" t="s">
        <v>949</v>
      </c>
      <c r="H313" s="20" t="s">
        <v>130</v>
      </c>
      <c r="I313" s="34" t="s">
        <v>1011</v>
      </c>
      <c r="J313" s="34" t="s">
        <v>1005</v>
      </c>
      <c r="K313" s="143">
        <v>13.284525</v>
      </c>
      <c r="L313" s="49"/>
      <c r="M313" s="50"/>
      <c r="N313" s="143">
        <v>13.284525</v>
      </c>
      <c r="O313" s="50"/>
      <c r="P313" s="143">
        <v>13.284525</v>
      </c>
      <c r="Q313" s="49"/>
      <c r="R313" s="66"/>
      <c r="S313" s="147">
        <v>13.284525</v>
      </c>
      <c r="T313" s="66"/>
      <c r="U313" s="63">
        <f t="shared" si="21"/>
        <v>0</v>
      </c>
      <c r="V313" s="63">
        <f t="shared" si="22"/>
        <v>0</v>
      </c>
      <c r="W313" s="63">
        <f t="shared" si="23"/>
        <v>0</v>
      </c>
      <c r="X313" s="63">
        <f t="shared" si="24"/>
        <v>0</v>
      </c>
      <c r="Y313" s="63">
        <f t="shared" si="25"/>
        <v>0</v>
      </c>
      <c r="Z313" s="26">
        <v>29</v>
      </c>
      <c r="AA313" s="26">
        <v>116</v>
      </c>
      <c r="AB313" s="26" t="s">
        <v>1012</v>
      </c>
      <c r="XFB313" s="4"/>
    </row>
    <row r="314" s="2" customFormat="1" customHeight="1" spans="1:16382">
      <c r="A314" s="14">
        <v>309</v>
      </c>
      <c r="B314" s="16" t="s">
        <v>121</v>
      </c>
      <c r="C314" s="17" t="s">
        <v>122</v>
      </c>
      <c r="D314" s="32" t="s">
        <v>69</v>
      </c>
      <c r="E314" s="18" t="s">
        <v>1013</v>
      </c>
      <c r="F314" s="18" t="s">
        <v>1013</v>
      </c>
      <c r="G314" s="124" t="s">
        <v>949</v>
      </c>
      <c r="H314" s="20" t="s">
        <v>130</v>
      </c>
      <c r="I314" s="31" t="s">
        <v>145</v>
      </c>
      <c r="J314" s="34" t="s">
        <v>1014</v>
      </c>
      <c r="K314" s="143">
        <v>2.8</v>
      </c>
      <c r="L314" s="49"/>
      <c r="M314" s="50"/>
      <c r="N314" s="143">
        <v>2.8</v>
      </c>
      <c r="O314" s="50"/>
      <c r="P314" s="143">
        <v>2.8</v>
      </c>
      <c r="Q314" s="49"/>
      <c r="R314" s="66"/>
      <c r="S314" s="147">
        <v>2.8</v>
      </c>
      <c r="T314" s="66"/>
      <c r="U314" s="63">
        <f t="shared" si="21"/>
        <v>0</v>
      </c>
      <c r="V314" s="63">
        <f t="shared" si="22"/>
        <v>0</v>
      </c>
      <c r="W314" s="63">
        <f t="shared" si="23"/>
        <v>0</v>
      </c>
      <c r="X314" s="63">
        <f t="shared" si="24"/>
        <v>0</v>
      </c>
      <c r="Y314" s="63">
        <f t="shared" si="25"/>
        <v>0</v>
      </c>
      <c r="Z314" s="26">
        <v>77</v>
      </c>
      <c r="AA314" s="47">
        <v>289</v>
      </c>
      <c r="AB314" s="26" t="s">
        <v>147</v>
      </c>
      <c r="XFB314" s="4"/>
    </row>
    <row r="315" s="2" customFormat="1" customHeight="1" spans="1:16382">
      <c r="A315" s="14">
        <v>310</v>
      </c>
      <c r="B315" s="16" t="s">
        <v>121</v>
      </c>
      <c r="C315" s="17" t="s">
        <v>122</v>
      </c>
      <c r="D315" s="32" t="s">
        <v>69</v>
      </c>
      <c r="E315" s="18" t="s">
        <v>1015</v>
      </c>
      <c r="F315" s="18" t="s">
        <v>1015</v>
      </c>
      <c r="G315" s="124" t="s">
        <v>949</v>
      </c>
      <c r="H315" s="20" t="s">
        <v>130</v>
      </c>
      <c r="I315" s="31" t="s">
        <v>1016</v>
      </c>
      <c r="J315" s="34" t="s">
        <v>1014</v>
      </c>
      <c r="K315" s="143">
        <v>3</v>
      </c>
      <c r="L315" s="49"/>
      <c r="M315" s="50"/>
      <c r="N315" s="143">
        <v>3</v>
      </c>
      <c r="O315" s="50"/>
      <c r="P315" s="143">
        <v>3</v>
      </c>
      <c r="Q315" s="49"/>
      <c r="R315" s="66"/>
      <c r="S315" s="147">
        <v>3</v>
      </c>
      <c r="T315" s="66"/>
      <c r="U315" s="63">
        <f t="shared" si="21"/>
        <v>0</v>
      </c>
      <c r="V315" s="63">
        <f t="shared" si="22"/>
        <v>0</v>
      </c>
      <c r="W315" s="63">
        <f t="shared" si="23"/>
        <v>0</v>
      </c>
      <c r="X315" s="63">
        <f t="shared" si="24"/>
        <v>0</v>
      </c>
      <c r="Y315" s="63">
        <f t="shared" si="25"/>
        <v>0</v>
      </c>
      <c r="Z315" s="26">
        <v>64</v>
      </c>
      <c r="AA315" s="26">
        <v>167</v>
      </c>
      <c r="AB315" s="26" t="s">
        <v>1017</v>
      </c>
      <c r="XFB315" s="4"/>
    </row>
    <row r="316" s="2" customFormat="1" customHeight="1" spans="1:16382">
      <c r="A316" s="14">
        <v>311</v>
      </c>
      <c r="B316" s="16" t="s">
        <v>121</v>
      </c>
      <c r="C316" s="17" t="s">
        <v>122</v>
      </c>
      <c r="D316" s="32" t="s">
        <v>69</v>
      </c>
      <c r="E316" s="18" t="s">
        <v>1018</v>
      </c>
      <c r="F316" s="18" t="s">
        <v>1018</v>
      </c>
      <c r="G316" s="124" t="s">
        <v>949</v>
      </c>
      <c r="H316" s="20" t="s">
        <v>130</v>
      </c>
      <c r="I316" s="31" t="s">
        <v>1019</v>
      </c>
      <c r="J316" s="34" t="s">
        <v>1014</v>
      </c>
      <c r="K316" s="143">
        <v>2.737273</v>
      </c>
      <c r="L316" s="49"/>
      <c r="M316" s="50"/>
      <c r="N316" s="143">
        <v>2.737273</v>
      </c>
      <c r="O316" s="50"/>
      <c r="P316" s="143">
        <v>2.737273</v>
      </c>
      <c r="Q316" s="49"/>
      <c r="R316" s="66"/>
      <c r="S316" s="147">
        <v>2.737273</v>
      </c>
      <c r="T316" s="66"/>
      <c r="U316" s="63">
        <f t="shared" si="21"/>
        <v>0</v>
      </c>
      <c r="V316" s="63">
        <f t="shared" si="22"/>
        <v>0</v>
      </c>
      <c r="W316" s="63">
        <f t="shared" si="23"/>
        <v>0</v>
      </c>
      <c r="X316" s="63">
        <f t="shared" si="24"/>
        <v>0</v>
      </c>
      <c r="Y316" s="63">
        <f t="shared" si="25"/>
        <v>0</v>
      </c>
      <c r="Z316" s="26">
        <v>29</v>
      </c>
      <c r="AA316" s="26">
        <v>116</v>
      </c>
      <c r="AB316" s="26" t="s">
        <v>1012</v>
      </c>
      <c r="XFB316" s="4"/>
    </row>
    <row r="317" s="2" customFormat="1" customHeight="1" spans="1:16382">
      <c r="A317" s="14">
        <v>312</v>
      </c>
      <c r="B317" s="16" t="s">
        <v>121</v>
      </c>
      <c r="C317" s="17" t="s">
        <v>122</v>
      </c>
      <c r="D317" s="96" t="s">
        <v>947</v>
      </c>
      <c r="E317" s="27" t="s">
        <v>1020</v>
      </c>
      <c r="F317" s="27" t="s">
        <v>1020</v>
      </c>
      <c r="G317" s="124" t="s">
        <v>949</v>
      </c>
      <c r="H317" s="20" t="s">
        <v>130</v>
      </c>
      <c r="I317" s="31" t="s">
        <v>666</v>
      </c>
      <c r="J317" s="34" t="s">
        <v>1021</v>
      </c>
      <c r="K317" s="54">
        <v>22.308</v>
      </c>
      <c r="L317" s="49"/>
      <c r="M317" s="50"/>
      <c r="N317" s="54">
        <v>22.308</v>
      </c>
      <c r="O317" s="50"/>
      <c r="P317" s="54">
        <v>22.308</v>
      </c>
      <c r="Q317" s="49"/>
      <c r="R317" s="66"/>
      <c r="S317" s="67">
        <v>22.308</v>
      </c>
      <c r="T317" s="66"/>
      <c r="U317" s="63">
        <f t="shared" si="21"/>
        <v>0</v>
      </c>
      <c r="V317" s="63">
        <f t="shared" si="22"/>
        <v>0</v>
      </c>
      <c r="W317" s="63">
        <f t="shared" si="23"/>
        <v>0</v>
      </c>
      <c r="X317" s="63">
        <f t="shared" si="24"/>
        <v>0</v>
      </c>
      <c r="Y317" s="63">
        <f t="shared" si="25"/>
        <v>0</v>
      </c>
      <c r="Z317" s="152">
        <v>1346</v>
      </c>
      <c r="AA317" s="152">
        <v>4138</v>
      </c>
      <c r="AB317" s="26">
        <v>0</v>
      </c>
      <c r="XFB317" s="4"/>
    </row>
    <row r="318" s="2" customFormat="1" customHeight="1" spans="1:16382">
      <c r="A318" s="14">
        <v>313</v>
      </c>
      <c r="B318" s="16" t="s">
        <v>121</v>
      </c>
      <c r="C318" s="17" t="s">
        <v>122</v>
      </c>
      <c r="D318" s="82" t="s">
        <v>500</v>
      </c>
      <c r="E318" s="101" t="s">
        <v>1022</v>
      </c>
      <c r="F318" s="101" t="s">
        <v>1022</v>
      </c>
      <c r="G318" s="124" t="s">
        <v>949</v>
      </c>
      <c r="H318" s="20" t="s">
        <v>130</v>
      </c>
      <c r="I318" s="31" t="s">
        <v>1023</v>
      </c>
      <c r="J318" s="128" t="s">
        <v>1024</v>
      </c>
      <c r="K318" s="48">
        <v>9</v>
      </c>
      <c r="L318" s="49"/>
      <c r="M318" s="50"/>
      <c r="N318" s="48">
        <v>9</v>
      </c>
      <c r="O318" s="50"/>
      <c r="P318" s="48">
        <v>9</v>
      </c>
      <c r="Q318" s="49"/>
      <c r="R318" s="66"/>
      <c r="S318" s="64">
        <v>9</v>
      </c>
      <c r="T318" s="66"/>
      <c r="U318" s="63">
        <f t="shared" si="21"/>
        <v>0</v>
      </c>
      <c r="V318" s="63">
        <f t="shared" si="22"/>
        <v>0</v>
      </c>
      <c r="W318" s="63">
        <f t="shared" si="23"/>
        <v>0</v>
      </c>
      <c r="X318" s="63">
        <f t="shared" si="24"/>
        <v>0</v>
      </c>
      <c r="Y318" s="63">
        <f t="shared" si="25"/>
        <v>0</v>
      </c>
      <c r="Z318" s="26">
        <v>276</v>
      </c>
      <c r="AA318" s="26">
        <v>276</v>
      </c>
      <c r="AB318" s="26">
        <v>0</v>
      </c>
      <c r="XFB318" s="4"/>
    </row>
    <row r="319" s="2" customFormat="1" customHeight="1" spans="1:16382">
      <c r="A319" s="14">
        <v>314</v>
      </c>
      <c r="B319" s="24" t="s">
        <v>544</v>
      </c>
      <c r="C319" s="29" t="s">
        <v>545</v>
      </c>
      <c r="D319" s="82" t="s">
        <v>652</v>
      </c>
      <c r="E319" s="24" t="s">
        <v>1025</v>
      </c>
      <c r="F319" s="24" t="s">
        <v>1025</v>
      </c>
      <c r="G319" s="124" t="s">
        <v>949</v>
      </c>
      <c r="H319" s="20" t="s">
        <v>130</v>
      </c>
      <c r="I319" s="31" t="s">
        <v>1026</v>
      </c>
      <c r="J319" s="31" t="s">
        <v>1027</v>
      </c>
      <c r="K319" s="49">
        <v>37.014</v>
      </c>
      <c r="L319" s="49"/>
      <c r="M319" s="50"/>
      <c r="N319" s="49">
        <v>37.014</v>
      </c>
      <c r="O319" s="50"/>
      <c r="P319" s="49">
        <v>37.014</v>
      </c>
      <c r="Q319" s="49"/>
      <c r="R319" s="66"/>
      <c r="S319" s="65">
        <v>37.014</v>
      </c>
      <c r="T319" s="66"/>
      <c r="U319" s="63">
        <f t="shared" si="21"/>
        <v>0</v>
      </c>
      <c r="V319" s="63">
        <f t="shared" si="22"/>
        <v>0</v>
      </c>
      <c r="W319" s="63">
        <f t="shared" si="23"/>
        <v>0</v>
      </c>
      <c r="X319" s="63">
        <f t="shared" si="24"/>
        <v>0</v>
      </c>
      <c r="Y319" s="63">
        <f t="shared" si="25"/>
        <v>0</v>
      </c>
      <c r="Z319" s="26">
        <v>171</v>
      </c>
      <c r="AA319" s="153">
        <v>532</v>
      </c>
      <c r="AB319" s="26" t="s">
        <v>1028</v>
      </c>
      <c r="XFB319" s="4"/>
    </row>
    <row r="320" s="2" customFormat="1" customHeight="1" spans="1:16382">
      <c r="A320" s="14">
        <v>315</v>
      </c>
      <c r="B320" s="24" t="s">
        <v>544</v>
      </c>
      <c r="C320" s="29" t="s">
        <v>545</v>
      </c>
      <c r="D320" s="82" t="s">
        <v>151</v>
      </c>
      <c r="E320" s="24" t="s">
        <v>1029</v>
      </c>
      <c r="F320" s="24" t="s">
        <v>1029</v>
      </c>
      <c r="G320" s="34" t="s">
        <v>949</v>
      </c>
      <c r="H320" s="20" t="s">
        <v>130</v>
      </c>
      <c r="I320" s="31" t="s">
        <v>1030</v>
      </c>
      <c r="J320" s="128" t="s">
        <v>1031</v>
      </c>
      <c r="K320" s="50">
        <v>40</v>
      </c>
      <c r="L320" s="49"/>
      <c r="M320" s="50"/>
      <c r="N320" s="50">
        <v>40</v>
      </c>
      <c r="O320" s="50"/>
      <c r="P320" s="50">
        <v>40</v>
      </c>
      <c r="Q320" s="49"/>
      <c r="R320" s="66"/>
      <c r="S320" s="66">
        <v>40</v>
      </c>
      <c r="T320" s="66"/>
      <c r="U320" s="63">
        <f t="shared" si="21"/>
        <v>0</v>
      </c>
      <c r="V320" s="63">
        <f t="shared" si="22"/>
        <v>0</v>
      </c>
      <c r="W320" s="63">
        <f t="shared" si="23"/>
        <v>0</v>
      </c>
      <c r="X320" s="63">
        <f t="shared" si="24"/>
        <v>0</v>
      </c>
      <c r="Y320" s="63">
        <f t="shared" si="25"/>
        <v>0</v>
      </c>
      <c r="Z320" s="26">
        <v>385</v>
      </c>
      <c r="AA320" s="26">
        <v>1029</v>
      </c>
      <c r="AB320" s="26" t="s">
        <v>1032</v>
      </c>
      <c r="XFB320" s="4"/>
    </row>
    <row r="321" s="2" customFormat="1" customHeight="1" spans="1:16382">
      <c r="A321" s="14">
        <v>316</v>
      </c>
      <c r="B321" s="24" t="s">
        <v>544</v>
      </c>
      <c r="C321" s="29" t="s">
        <v>545</v>
      </c>
      <c r="D321" s="82" t="s">
        <v>160</v>
      </c>
      <c r="E321" s="24" t="s">
        <v>1033</v>
      </c>
      <c r="F321" s="24" t="s">
        <v>1033</v>
      </c>
      <c r="G321" s="34" t="s">
        <v>949</v>
      </c>
      <c r="H321" s="20" t="s">
        <v>130</v>
      </c>
      <c r="I321" s="26" t="s">
        <v>1034</v>
      </c>
      <c r="J321" s="156" t="s">
        <v>1035</v>
      </c>
      <c r="K321" s="57">
        <v>4.245</v>
      </c>
      <c r="L321" s="49"/>
      <c r="M321" s="50"/>
      <c r="N321" s="57">
        <v>4.245</v>
      </c>
      <c r="O321" s="50"/>
      <c r="P321" s="57">
        <v>4.245</v>
      </c>
      <c r="Q321" s="49"/>
      <c r="R321" s="66"/>
      <c r="S321" s="69">
        <v>4.245</v>
      </c>
      <c r="T321" s="66"/>
      <c r="U321" s="63">
        <f t="shared" si="21"/>
        <v>0</v>
      </c>
      <c r="V321" s="63">
        <f t="shared" si="22"/>
        <v>0</v>
      </c>
      <c r="W321" s="63">
        <f t="shared" si="23"/>
        <v>0</v>
      </c>
      <c r="X321" s="63">
        <f t="shared" si="24"/>
        <v>0</v>
      </c>
      <c r="Y321" s="63">
        <f t="shared" si="25"/>
        <v>0</v>
      </c>
      <c r="Z321" s="72">
        <v>18</v>
      </c>
      <c r="AA321" s="72">
        <v>60</v>
      </c>
      <c r="AB321" s="15" t="s">
        <v>1036</v>
      </c>
      <c r="XFB321" s="4"/>
    </row>
    <row r="322" s="2" customFormat="1" customHeight="1" spans="1:16382">
      <c r="A322" s="14">
        <v>317</v>
      </c>
      <c r="B322" s="24" t="s">
        <v>544</v>
      </c>
      <c r="C322" s="29" t="s">
        <v>545</v>
      </c>
      <c r="D322" s="82" t="s">
        <v>160</v>
      </c>
      <c r="E322" s="24" t="s">
        <v>1037</v>
      </c>
      <c r="F322" s="24" t="s">
        <v>1037</v>
      </c>
      <c r="G322" s="34" t="s">
        <v>949</v>
      </c>
      <c r="H322" s="20" t="s">
        <v>130</v>
      </c>
      <c r="I322" s="31" t="s">
        <v>1030</v>
      </c>
      <c r="J322" s="128" t="s">
        <v>1031</v>
      </c>
      <c r="K322" s="57">
        <v>81.12</v>
      </c>
      <c r="L322" s="49"/>
      <c r="M322" s="50"/>
      <c r="N322" s="57">
        <v>81.12</v>
      </c>
      <c r="O322" s="50"/>
      <c r="P322" s="57">
        <v>81.12</v>
      </c>
      <c r="Q322" s="49"/>
      <c r="R322" s="66"/>
      <c r="S322" s="69">
        <v>81.12</v>
      </c>
      <c r="T322" s="66"/>
      <c r="U322" s="63">
        <f t="shared" si="21"/>
        <v>0</v>
      </c>
      <c r="V322" s="63">
        <f t="shared" si="22"/>
        <v>0</v>
      </c>
      <c r="W322" s="63">
        <f t="shared" si="23"/>
        <v>0</v>
      </c>
      <c r="X322" s="63">
        <f t="shared" si="24"/>
        <v>0</v>
      </c>
      <c r="Y322" s="63">
        <f t="shared" si="25"/>
        <v>0</v>
      </c>
      <c r="Z322" s="72">
        <v>385</v>
      </c>
      <c r="AA322" s="72">
        <v>1029</v>
      </c>
      <c r="AB322" s="15" t="s">
        <v>1032</v>
      </c>
      <c r="XFB322" s="4"/>
    </row>
    <row r="323" s="2" customFormat="1" customHeight="1" spans="1:16382">
      <c r="A323" s="14">
        <v>318</v>
      </c>
      <c r="B323" s="16" t="s">
        <v>121</v>
      </c>
      <c r="C323" s="17" t="s">
        <v>122</v>
      </c>
      <c r="D323" s="39" t="s">
        <v>69</v>
      </c>
      <c r="E323" s="27" t="s">
        <v>1038</v>
      </c>
      <c r="F323" s="27" t="s">
        <v>1038</v>
      </c>
      <c r="G323" s="38" t="s">
        <v>949</v>
      </c>
      <c r="H323" s="38" t="s">
        <v>177</v>
      </c>
      <c r="I323" s="38" t="s">
        <v>679</v>
      </c>
      <c r="J323" s="31" t="s">
        <v>1039</v>
      </c>
      <c r="K323" s="54">
        <v>10.9506</v>
      </c>
      <c r="L323" s="49"/>
      <c r="M323" s="50"/>
      <c r="N323" s="54">
        <v>10.9506</v>
      </c>
      <c r="O323" s="50"/>
      <c r="P323" s="54">
        <v>10.9506</v>
      </c>
      <c r="Q323" s="49"/>
      <c r="R323" s="66"/>
      <c r="S323" s="67">
        <v>10.9506</v>
      </c>
      <c r="T323" s="66"/>
      <c r="U323" s="63">
        <f t="shared" si="21"/>
        <v>0</v>
      </c>
      <c r="V323" s="63">
        <f t="shared" si="22"/>
        <v>0</v>
      </c>
      <c r="W323" s="63">
        <f t="shared" si="23"/>
        <v>0</v>
      </c>
      <c r="X323" s="63">
        <f t="shared" si="24"/>
        <v>0</v>
      </c>
      <c r="Y323" s="63">
        <f t="shared" si="25"/>
        <v>0</v>
      </c>
      <c r="Z323" s="72">
        <v>111</v>
      </c>
      <c r="AA323" s="72">
        <v>449</v>
      </c>
      <c r="AB323" s="30">
        <v>195</v>
      </c>
      <c r="XFB323" s="4"/>
    </row>
    <row r="324" s="2" customFormat="1" customHeight="1" spans="1:16382">
      <c r="A324" s="14">
        <v>319</v>
      </c>
      <c r="B324" s="16" t="s">
        <v>121</v>
      </c>
      <c r="C324" s="17" t="s">
        <v>122</v>
      </c>
      <c r="D324" s="18" t="s">
        <v>947</v>
      </c>
      <c r="E324" s="27" t="s">
        <v>1040</v>
      </c>
      <c r="F324" s="27" t="s">
        <v>1040</v>
      </c>
      <c r="G324" s="38" t="s">
        <v>949</v>
      </c>
      <c r="H324" s="38" t="s">
        <v>177</v>
      </c>
      <c r="I324" s="38" t="s">
        <v>178</v>
      </c>
      <c r="J324" s="31" t="s">
        <v>1041</v>
      </c>
      <c r="K324" s="54">
        <v>13.332</v>
      </c>
      <c r="L324" s="49"/>
      <c r="M324" s="50"/>
      <c r="N324" s="54">
        <v>13.332</v>
      </c>
      <c r="O324" s="50"/>
      <c r="P324" s="54">
        <v>13.332</v>
      </c>
      <c r="Q324" s="49"/>
      <c r="R324" s="66"/>
      <c r="S324" s="67">
        <v>13.332</v>
      </c>
      <c r="T324" s="66"/>
      <c r="U324" s="63">
        <f t="shared" si="21"/>
        <v>0</v>
      </c>
      <c r="V324" s="63">
        <f t="shared" si="22"/>
        <v>0</v>
      </c>
      <c r="W324" s="63">
        <f t="shared" si="23"/>
        <v>0</v>
      </c>
      <c r="X324" s="63">
        <f t="shared" si="24"/>
        <v>0</v>
      </c>
      <c r="Y324" s="63">
        <f t="shared" si="25"/>
        <v>0</v>
      </c>
      <c r="Z324" s="72">
        <v>1318</v>
      </c>
      <c r="AA324" s="72">
        <v>4449</v>
      </c>
      <c r="AB324" s="30"/>
      <c r="XFB324" s="4"/>
    </row>
    <row r="325" s="2" customFormat="1" customHeight="1" spans="1:16382">
      <c r="A325" s="14">
        <v>320</v>
      </c>
      <c r="B325" s="16" t="s">
        <v>121</v>
      </c>
      <c r="C325" s="17" t="s">
        <v>122</v>
      </c>
      <c r="D325" s="82" t="s">
        <v>500</v>
      </c>
      <c r="E325" s="136" t="s">
        <v>1042</v>
      </c>
      <c r="F325" s="136" t="s">
        <v>1042</v>
      </c>
      <c r="G325" s="38" t="s">
        <v>949</v>
      </c>
      <c r="H325" s="38" t="s">
        <v>177</v>
      </c>
      <c r="I325" s="38" t="s">
        <v>178</v>
      </c>
      <c r="J325" s="31" t="s">
        <v>1043</v>
      </c>
      <c r="K325" s="48">
        <v>11</v>
      </c>
      <c r="L325" s="49"/>
      <c r="M325" s="50"/>
      <c r="N325" s="48">
        <v>11</v>
      </c>
      <c r="O325" s="50"/>
      <c r="P325" s="48">
        <v>11</v>
      </c>
      <c r="Q325" s="49"/>
      <c r="R325" s="66"/>
      <c r="S325" s="64">
        <v>11</v>
      </c>
      <c r="T325" s="66"/>
      <c r="U325" s="63">
        <f t="shared" si="21"/>
        <v>0</v>
      </c>
      <c r="V325" s="63">
        <f t="shared" si="22"/>
        <v>0</v>
      </c>
      <c r="W325" s="63">
        <f t="shared" si="23"/>
        <v>0</v>
      </c>
      <c r="X325" s="63">
        <f t="shared" si="24"/>
        <v>0</v>
      </c>
      <c r="Y325" s="63">
        <f t="shared" si="25"/>
        <v>0</v>
      </c>
      <c r="Z325" s="72">
        <v>348</v>
      </c>
      <c r="AA325" s="72">
        <v>348</v>
      </c>
      <c r="AB325" s="30"/>
      <c r="XFB325" s="4"/>
    </row>
    <row r="326" s="2" customFormat="1" customHeight="1" spans="1:16382">
      <c r="A326" s="14">
        <v>321</v>
      </c>
      <c r="B326" s="24" t="s">
        <v>544</v>
      </c>
      <c r="C326" s="29" t="s">
        <v>545</v>
      </c>
      <c r="D326" s="21" t="s">
        <v>188</v>
      </c>
      <c r="E326" s="24" t="s">
        <v>1044</v>
      </c>
      <c r="F326" s="24" t="s">
        <v>1044</v>
      </c>
      <c r="G326" s="38" t="s">
        <v>949</v>
      </c>
      <c r="H326" s="38" t="s">
        <v>177</v>
      </c>
      <c r="I326" s="38" t="s">
        <v>1045</v>
      </c>
      <c r="J326" s="31" t="s">
        <v>1046</v>
      </c>
      <c r="K326" s="50">
        <v>37.5</v>
      </c>
      <c r="L326" s="49"/>
      <c r="M326" s="50"/>
      <c r="N326" s="50">
        <v>37.5</v>
      </c>
      <c r="O326" s="50"/>
      <c r="P326" s="50">
        <v>37.5</v>
      </c>
      <c r="Q326" s="49"/>
      <c r="R326" s="66"/>
      <c r="S326" s="66">
        <v>37.5</v>
      </c>
      <c r="T326" s="66"/>
      <c r="U326" s="63">
        <f t="shared" si="21"/>
        <v>0</v>
      </c>
      <c r="V326" s="63">
        <f t="shared" si="22"/>
        <v>0</v>
      </c>
      <c r="W326" s="63">
        <f t="shared" si="23"/>
        <v>0</v>
      </c>
      <c r="X326" s="63">
        <f t="shared" si="24"/>
        <v>0</v>
      </c>
      <c r="Y326" s="63">
        <f t="shared" si="25"/>
        <v>0</v>
      </c>
      <c r="Z326" s="72">
        <v>162</v>
      </c>
      <c r="AA326" s="72">
        <v>664</v>
      </c>
      <c r="AB326" s="30">
        <v>1153</v>
      </c>
      <c r="XFB326" s="4"/>
    </row>
    <row r="327" s="2" customFormat="1" customHeight="1" spans="1:16382">
      <c r="A327" s="14">
        <v>322</v>
      </c>
      <c r="B327" s="24" t="s">
        <v>544</v>
      </c>
      <c r="C327" s="29" t="s">
        <v>545</v>
      </c>
      <c r="D327" s="21" t="s">
        <v>188</v>
      </c>
      <c r="E327" s="24" t="s">
        <v>1047</v>
      </c>
      <c r="F327" s="24" t="s">
        <v>1047</v>
      </c>
      <c r="G327" s="38" t="s">
        <v>949</v>
      </c>
      <c r="H327" s="38" t="s">
        <v>177</v>
      </c>
      <c r="I327" s="38" t="s">
        <v>684</v>
      </c>
      <c r="J327" s="31" t="s">
        <v>1048</v>
      </c>
      <c r="K327" s="50">
        <v>8.075</v>
      </c>
      <c r="L327" s="49"/>
      <c r="M327" s="50"/>
      <c r="N327" s="50">
        <v>8.075</v>
      </c>
      <c r="O327" s="50"/>
      <c r="P327" s="50">
        <v>8.075</v>
      </c>
      <c r="Q327" s="49"/>
      <c r="R327" s="66"/>
      <c r="S327" s="66">
        <v>8.075</v>
      </c>
      <c r="T327" s="66"/>
      <c r="U327" s="63">
        <f t="shared" ref="U327:U390" si="26">K327-P327</f>
        <v>0</v>
      </c>
      <c r="V327" s="63">
        <f t="shared" ref="V327:V390" si="27">L327-Q327</f>
        <v>0</v>
      </c>
      <c r="W327" s="63">
        <f t="shared" ref="W327:W390" si="28">M327-R327</f>
        <v>0</v>
      </c>
      <c r="X327" s="63">
        <f t="shared" ref="X327:X390" si="29">N327-S327</f>
        <v>0</v>
      </c>
      <c r="Y327" s="63">
        <f t="shared" ref="Y327:Y390" si="30">O327-T327</f>
        <v>0</v>
      </c>
      <c r="Z327" s="26">
        <v>42</v>
      </c>
      <c r="AA327" s="26">
        <v>140</v>
      </c>
      <c r="AB327" s="26">
        <v>358</v>
      </c>
      <c r="XFB327" s="4"/>
    </row>
    <row r="328" s="2" customFormat="1" customHeight="1" spans="1:16382">
      <c r="A328" s="14">
        <v>323</v>
      </c>
      <c r="B328" s="24" t="s">
        <v>544</v>
      </c>
      <c r="C328" s="29" t="s">
        <v>545</v>
      </c>
      <c r="D328" s="21" t="s">
        <v>188</v>
      </c>
      <c r="E328" s="24" t="s">
        <v>1049</v>
      </c>
      <c r="F328" s="24" t="s">
        <v>1049</v>
      </c>
      <c r="G328" s="38" t="s">
        <v>949</v>
      </c>
      <c r="H328" s="38" t="s">
        <v>177</v>
      </c>
      <c r="I328" s="38" t="s">
        <v>676</v>
      </c>
      <c r="J328" s="31" t="s">
        <v>1048</v>
      </c>
      <c r="K328" s="50">
        <v>8.075</v>
      </c>
      <c r="L328" s="49"/>
      <c r="M328" s="50"/>
      <c r="N328" s="50">
        <v>8.075</v>
      </c>
      <c r="O328" s="50"/>
      <c r="P328" s="50">
        <v>8.075</v>
      </c>
      <c r="Q328" s="49"/>
      <c r="R328" s="66"/>
      <c r="S328" s="66">
        <v>8.075</v>
      </c>
      <c r="T328" s="66"/>
      <c r="U328" s="63">
        <f t="shared" si="26"/>
        <v>0</v>
      </c>
      <c r="V328" s="63">
        <f t="shared" si="27"/>
        <v>0</v>
      </c>
      <c r="W328" s="63">
        <f t="shared" si="28"/>
        <v>0</v>
      </c>
      <c r="X328" s="63">
        <f t="shared" si="29"/>
        <v>0</v>
      </c>
      <c r="Y328" s="63">
        <f t="shared" si="30"/>
        <v>0</v>
      </c>
      <c r="Z328" s="26">
        <v>150</v>
      </c>
      <c r="AA328" s="26">
        <v>524</v>
      </c>
      <c r="AB328" s="26">
        <v>795</v>
      </c>
      <c r="XFB328" s="4"/>
    </row>
    <row r="329" s="2" customFormat="1" customHeight="1" spans="1:16382">
      <c r="A329" s="14">
        <v>324</v>
      </c>
      <c r="B329" s="24" t="s">
        <v>544</v>
      </c>
      <c r="C329" s="29" t="s">
        <v>545</v>
      </c>
      <c r="D329" s="21" t="s">
        <v>188</v>
      </c>
      <c r="E329" s="24" t="s">
        <v>1050</v>
      </c>
      <c r="F329" s="24" t="s">
        <v>1050</v>
      </c>
      <c r="G329" s="38" t="s">
        <v>949</v>
      </c>
      <c r="H329" s="38" t="s">
        <v>177</v>
      </c>
      <c r="I329" s="38" t="s">
        <v>1051</v>
      </c>
      <c r="J329" s="31" t="s">
        <v>1052</v>
      </c>
      <c r="K329" s="50">
        <v>15.36</v>
      </c>
      <c r="L329" s="49"/>
      <c r="M329" s="50"/>
      <c r="N329" s="50">
        <v>15.36</v>
      </c>
      <c r="O329" s="50"/>
      <c r="P329" s="50">
        <v>15.36</v>
      </c>
      <c r="Q329" s="49"/>
      <c r="R329" s="66"/>
      <c r="S329" s="66">
        <v>15.36</v>
      </c>
      <c r="T329" s="66"/>
      <c r="U329" s="63">
        <f t="shared" si="26"/>
        <v>0</v>
      </c>
      <c r="V329" s="63">
        <f t="shared" si="27"/>
        <v>0</v>
      </c>
      <c r="W329" s="63">
        <f t="shared" si="28"/>
        <v>0</v>
      </c>
      <c r="X329" s="63">
        <f t="shared" si="29"/>
        <v>0</v>
      </c>
      <c r="Y329" s="63">
        <f t="shared" si="30"/>
        <v>0</v>
      </c>
      <c r="Z329" s="26">
        <v>75</v>
      </c>
      <c r="AA329" s="26">
        <v>252</v>
      </c>
      <c r="AB329" s="26">
        <v>1597</v>
      </c>
      <c r="XFB329" s="4"/>
    </row>
    <row r="330" s="2" customFormat="1" customHeight="1" spans="1:16382">
      <c r="A330" s="14">
        <v>325</v>
      </c>
      <c r="B330" s="24" t="s">
        <v>544</v>
      </c>
      <c r="C330" s="29" t="s">
        <v>545</v>
      </c>
      <c r="D330" s="21" t="s">
        <v>188</v>
      </c>
      <c r="E330" s="24" t="s">
        <v>1053</v>
      </c>
      <c r="F330" s="24" t="s">
        <v>1053</v>
      </c>
      <c r="G330" s="38" t="s">
        <v>949</v>
      </c>
      <c r="H330" s="38" t="s">
        <v>177</v>
      </c>
      <c r="I330" s="38" t="s">
        <v>1054</v>
      </c>
      <c r="J330" s="31" t="s">
        <v>1055</v>
      </c>
      <c r="K330" s="50">
        <v>12.4</v>
      </c>
      <c r="L330" s="49"/>
      <c r="M330" s="50"/>
      <c r="N330" s="50">
        <v>12.4</v>
      </c>
      <c r="O330" s="50"/>
      <c r="P330" s="50">
        <v>12.4</v>
      </c>
      <c r="Q330" s="49"/>
      <c r="R330" s="66"/>
      <c r="S330" s="66">
        <v>12.4</v>
      </c>
      <c r="T330" s="66"/>
      <c r="U330" s="63">
        <f t="shared" si="26"/>
        <v>0</v>
      </c>
      <c r="V330" s="63">
        <f t="shared" si="27"/>
        <v>0</v>
      </c>
      <c r="W330" s="63">
        <f t="shared" si="28"/>
        <v>0</v>
      </c>
      <c r="X330" s="63">
        <f t="shared" si="29"/>
        <v>0</v>
      </c>
      <c r="Y330" s="63">
        <f t="shared" si="30"/>
        <v>0</v>
      </c>
      <c r="Z330" s="26">
        <v>36</v>
      </c>
      <c r="AA330" s="26">
        <v>90</v>
      </c>
      <c r="AB330" s="26">
        <v>819</v>
      </c>
      <c r="XFB330" s="4"/>
    </row>
    <row r="331" s="2" customFormat="1" customHeight="1" spans="1:16382">
      <c r="A331" s="14">
        <v>326</v>
      </c>
      <c r="B331" s="24" t="s">
        <v>544</v>
      </c>
      <c r="C331" s="29" t="s">
        <v>545</v>
      </c>
      <c r="D331" s="21" t="s">
        <v>188</v>
      </c>
      <c r="E331" s="24" t="s">
        <v>1056</v>
      </c>
      <c r="F331" s="24" t="s">
        <v>1056</v>
      </c>
      <c r="G331" s="38" t="s">
        <v>949</v>
      </c>
      <c r="H331" s="38" t="s">
        <v>177</v>
      </c>
      <c r="I331" s="38" t="s">
        <v>193</v>
      </c>
      <c r="J331" s="31" t="s">
        <v>1052</v>
      </c>
      <c r="K331" s="50">
        <v>15.36</v>
      </c>
      <c r="L331" s="49"/>
      <c r="M331" s="50"/>
      <c r="N331" s="50">
        <v>15.36</v>
      </c>
      <c r="O331" s="50"/>
      <c r="P331" s="50">
        <v>15.36</v>
      </c>
      <c r="Q331" s="49"/>
      <c r="R331" s="66"/>
      <c r="S331" s="66">
        <v>15.36</v>
      </c>
      <c r="T331" s="66"/>
      <c r="U331" s="63">
        <f t="shared" si="26"/>
        <v>0</v>
      </c>
      <c r="V331" s="63">
        <f t="shared" si="27"/>
        <v>0</v>
      </c>
      <c r="W331" s="63">
        <f t="shared" si="28"/>
        <v>0</v>
      </c>
      <c r="X331" s="63">
        <f t="shared" si="29"/>
        <v>0</v>
      </c>
      <c r="Y331" s="63">
        <f t="shared" si="30"/>
        <v>0</v>
      </c>
      <c r="Z331" s="26">
        <v>56</v>
      </c>
      <c r="AA331" s="26">
        <v>157</v>
      </c>
      <c r="AB331" s="26">
        <v>1371</v>
      </c>
      <c r="XFB331" s="4"/>
    </row>
    <row r="332" s="2" customFormat="1" customHeight="1" spans="1:16382">
      <c r="A332" s="14">
        <v>327</v>
      </c>
      <c r="B332" s="24" t="s">
        <v>544</v>
      </c>
      <c r="C332" s="29" t="s">
        <v>545</v>
      </c>
      <c r="D332" s="21" t="s">
        <v>188</v>
      </c>
      <c r="E332" s="24" t="s">
        <v>1057</v>
      </c>
      <c r="F332" s="24" t="s">
        <v>1057</v>
      </c>
      <c r="G332" s="38" t="s">
        <v>949</v>
      </c>
      <c r="H332" s="38" t="s">
        <v>177</v>
      </c>
      <c r="I332" s="38" t="s">
        <v>205</v>
      </c>
      <c r="J332" s="31" t="s">
        <v>1055</v>
      </c>
      <c r="K332" s="50">
        <v>9.54</v>
      </c>
      <c r="L332" s="49"/>
      <c r="M332" s="50"/>
      <c r="N332" s="50">
        <v>9.54</v>
      </c>
      <c r="O332" s="50"/>
      <c r="P332" s="50">
        <v>9.54</v>
      </c>
      <c r="Q332" s="49"/>
      <c r="R332" s="66"/>
      <c r="S332" s="66">
        <v>9.54</v>
      </c>
      <c r="T332" s="66"/>
      <c r="U332" s="63">
        <f t="shared" si="26"/>
        <v>0</v>
      </c>
      <c r="V332" s="63">
        <f t="shared" si="27"/>
        <v>0</v>
      </c>
      <c r="W332" s="63">
        <f t="shared" si="28"/>
        <v>0</v>
      </c>
      <c r="X332" s="63">
        <f t="shared" si="29"/>
        <v>0</v>
      </c>
      <c r="Y332" s="63">
        <f t="shared" si="30"/>
        <v>0</v>
      </c>
      <c r="Z332" s="72"/>
      <c r="AA332" s="72"/>
      <c r="AB332" s="72"/>
      <c r="XFB332" s="4"/>
    </row>
    <row r="333" s="2" customFormat="1" customHeight="1" spans="1:16382">
      <c r="A333" s="14">
        <v>328</v>
      </c>
      <c r="B333" s="24" t="s">
        <v>544</v>
      </c>
      <c r="C333" s="29" t="s">
        <v>545</v>
      </c>
      <c r="D333" s="21" t="s">
        <v>188</v>
      </c>
      <c r="E333" s="24" t="s">
        <v>1058</v>
      </c>
      <c r="F333" s="24" t="s">
        <v>1058</v>
      </c>
      <c r="G333" s="38" t="s">
        <v>949</v>
      </c>
      <c r="H333" s="38" t="s">
        <v>177</v>
      </c>
      <c r="I333" s="38" t="s">
        <v>1059</v>
      </c>
      <c r="J333" s="31" t="s">
        <v>1060</v>
      </c>
      <c r="K333" s="50">
        <v>79.16</v>
      </c>
      <c r="L333" s="49"/>
      <c r="M333" s="50"/>
      <c r="N333" s="50">
        <v>79.16</v>
      </c>
      <c r="O333" s="50"/>
      <c r="P333" s="50">
        <v>79.16</v>
      </c>
      <c r="Q333" s="49"/>
      <c r="R333" s="66"/>
      <c r="S333" s="66">
        <v>79.16</v>
      </c>
      <c r="T333" s="66"/>
      <c r="U333" s="63">
        <f t="shared" si="26"/>
        <v>0</v>
      </c>
      <c r="V333" s="63">
        <f t="shared" si="27"/>
        <v>0</v>
      </c>
      <c r="W333" s="63">
        <f t="shared" si="28"/>
        <v>0</v>
      </c>
      <c r="X333" s="63">
        <f t="shared" si="29"/>
        <v>0</v>
      </c>
      <c r="Y333" s="63">
        <f t="shared" si="30"/>
        <v>0</v>
      </c>
      <c r="Z333" s="72"/>
      <c r="AA333" s="72"/>
      <c r="AB333" s="72"/>
      <c r="XFB333" s="4"/>
    </row>
    <row r="334" s="2" customFormat="1" customHeight="1" spans="1:16382">
      <c r="A334" s="14">
        <v>329</v>
      </c>
      <c r="B334" s="24" t="s">
        <v>544</v>
      </c>
      <c r="C334" s="29" t="s">
        <v>545</v>
      </c>
      <c r="D334" s="82" t="s">
        <v>210</v>
      </c>
      <c r="E334" s="41" t="s">
        <v>1061</v>
      </c>
      <c r="F334" s="41" t="s">
        <v>1061</v>
      </c>
      <c r="G334" s="38" t="s">
        <v>949</v>
      </c>
      <c r="H334" s="38" t="s">
        <v>177</v>
      </c>
      <c r="I334" s="38" t="s">
        <v>679</v>
      </c>
      <c r="J334" s="31" t="s">
        <v>1055</v>
      </c>
      <c r="K334" s="56">
        <v>12.72</v>
      </c>
      <c r="L334" s="49"/>
      <c r="M334" s="50"/>
      <c r="N334" s="56">
        <v>12.72</v>
      </c>
      <c r="O334" s="50"/>
      <c r="P334" s="56">
        <v>12.72</v>
      </c>
      <c r="Q334" s="49"/>
      <c r="R334" s="66"/>
      <c r="S334" s="68">
        <v>12.72</v>
      </c>
      <c r="T334" s="66"/>
      <c r="U334" s="63">
        <f t="shared" si="26"/>
        <v>0</v>
      </c>
      <c r="V334" s="63">
        <f t="shared" si="27"/>
        <v>0</v>
      </c>
      <c r="W334" s="63">
        <f t="shared" si="28"/>
        <v>0</v>
      </c>
      <c r="X334" s="63">
        <f t="shared" si="29"/>
        <v>0</v>
      </c>
      <c r="Y334" s="63">
        <f t="shared" si="30"/>
        <v>0</v>
      </c>
      <c r="Z334" s="26">
        <v>92</v>
      </c>
      <c r="AA334" s="26">
        <v>342</v>
      </c>
      <c r="AB334" s="26">
        <v>305</v>
      </c>
      <c r="XFB334" s="4"/>
    </row>
    <row r="335" s="2" customFormat="1" customHeight="1" spans="1:16382">
      <c r="A335" s="14">
        <v>330</v>
      </c>
      <c r="B335" s="16" t="s">
        <v>121</v>
      </c>
      <c r="C335" s="17" t="s">
        <v>122</v>
      </c>
      <c r="D335" s="39" t="s">
        <v>69</v>
      </c>
      <c r="E335" s="154" t="s">
        <v>1062</v>
      </c>
      <c r="F335" s="154" t="s">
        <v>1062</v>
      </c>
      <c r="G335" s="124" t="s">
        <v>949</v>
      </c>
      <c r="H335" s="26" t="s">
        <v>222</v>
      </c>
      <c r="I335" s="28" t="s">
        <v>1063</v>
      </c>
      <c r="J335" s="124" t="s">
        <v>1064</v>
      </c>
      <c r="K335" s="157">
        <v>6.7639</v>
      </c>
      <c r="L335" s="49"/>
      <c r="M335" s="50"/>
      <c r="N335" s="157">
        <v>6.7639</v>
      </c>
      <c r="O335" s="50"/>
      <c r="P335" s="157">
        <v>6.7639</v>
      </c>
      <c r="Q335" s="49"/>
      <c r="R335" s="66"/>
      <c r="S335" s="161">
        <v>6.7639</v>
      </c>
      <c r="T335" s="66"/>
      <c r="U335" s="63">
        <f t="shared" si="26"/>
        <v>0</v>
      </c>
      <c r="V335" s="63">
        <f t="shared" si="27"/>
        <v>0</v>
      </c>
      <c r="W335" s="63">
        <f t="shared" si="28"/>
        <v>0</v>
      </c>
      <c r="X335" s="63">
        <f t="shared" si="29"/>
        <v>0</v>
      </c>
      <c r="Y335" s="63">
        <f t="shared" si="30"/>
        <v>0</v>
      </c>
      <c r="Z335" s="26">
        <v>108</v>
      </c>
      <c r="AA335" s="30">
        <v>405</v>
      </c>
      <c r="AB335" s="30" t="s">
        <v>1065</v>
      </c>
      <c r="XFB335" s="4"/>
    </row>
    <row r="336" s="2" customFormat="1" customHeight="1" spans="1:16382">
      <c r="A336" s="14">
        <v>331</v>
      </c>
      <c r="B336" s="16" t="s">
        <v>121</v>
      </c>
      <c r="C336" s="17" t="s">
        <v>122</v>
      </c>
      <c r="D336" s="96" t="s">
        <v>947</v>
      </c>
      <c r="E336" s="27" t="s">
        <v>1066</v>
      </c>
      <c r="F336" s="27" t="s">
        <v>1066</v>
      </c>
      <c r="G336" s="124" t="s">
        <v>949</v>
      </c>
      <c r="H336" s="26" t="s">
        <v>222</v>
      </c>
      <c r="I336" s="28" t="s">
        <v>223</v>
      </c>
      <c r="J336" s="113" t="s">
        <v>1067</v>
      </c>
      <c r="K336" s="54">
        <v>9.123</v>
      </c>
      <c r="L336" s="49"/>
      <c r="M336" s="50"/>
      <c r="N336" s="54">
        <v>9.123</v>
      </c>
      <c r="O336" s="50"/>
      <c r="P336" s="54">
        <v>9.123</v>
      </c>
      <c r="Q336" s="49"/>
      <c r="R336" s="66"/>
      <c r="S336" s="67">
        <v>9.123</v>
      </c>
      <c r="T336" s="66"/>
      <c r="U336" s="63">
        <f t="shared" si="26"/>
        <v>0</v>
      </c>
      <c r="V336" s="63">
        <f t="shared" si="27"/>
        <v>0</v>
      </c>
      <c r="W336" s="63">
        <f t="shared" si="28"/>
        <v>0</v>
      </c>
      <c r="X336" s="63">
        <f t="shared" si="29"/>
        <v>0</v>
      </c>
      <c r="Y336" s="63">
        <f t="shared" si="30"/>
        <v>0</v>
      </c>
      <c r="Z336" s="72">
        <v>821</v>
      </c>
      <c r="AA336" s="72">
        <v>3041</v>
      </c>
      <c r="AB336" s="72"/>
      <c r="XFB336" s="4"/>
    </row>
    <row r="337" s="2" customFormat="1" customHeight="1" spans="1:16382">
      <c r="A337" s="14">
        <v>332</v>
      </c>
      <c r="B337" s="16" t="s">
        <v>121</v>
      </c>
      <c r="C337" s="17" t="s">
        <v>122</v>
      </c>
      <c r="D337" s="82" t="s">
        <v>500</v>
      </c>
      <c r="E337" s="101" t="s">
        <v>1068</v>
      </c>
      <c r="F337" s="101" t="s">
        <v>1068</v>
      </c>
      <c r="G337" s="124" t="s">
        <v>949</v>
      </c>
      <c r="H337" s="26" t="s">
        <v>222</v>
      </c>
      <c r="I337" s="28" t="s">
        <v>1069</v>
      </c>
      <c r="J337" s="124" t="s">
        <v>1070</v>
      </c>
      <c r="K337" s="48">
        <v>7</v>
      </c>
      <c r="L337" s="49"/>
      <c r="M337" s="50"/>
      <c r="N337" s="48">
        <v>7</v>
      </c>
      <c r="O337" s="50"/>
      <c r="P337" s="48">
        <v>7</v>
      </c>
      <c r="Q337" s="49"/>
      <c r="R337" s="66"/>
      <c r="S337" s="64">
        <v>7</v>
      </c>
      <c r="T337" s="66"/>
      <c r="U337" s="63">
        <f t="shared" si="26"/>
        <v>0</v>
      </c>
      <c r="V337" s="63">
        <f t="shared" si="27"/>
        <v>0</v>
      </c>
      <c r="W337" s="63">
        <f t="shared" si="28"/>
        <v>0</v>
      </c>
      <c r="X337" s="63">
        <f t="shared" si="29"/>
        <v>0</v>
      </c>
      <c r="Y337" s="63">
        <f t="shared" si="30"/>
        <v>0</v>
      </c>
      <c r="Z337" s="72">
        <v>210</v>
      </c>
      <c r="AA337" s="72">
        <v>210</v>
      </c>
      <c r="AB337" s="72"/>
      <c r="XFB337" s="4"/>
    </row>
    <row r="338" s="2" customFormat="1" customHeight="1" spans="1:16382">
      <c r="A338" s="14">
        <v>333</v>
      </c>
      <c r="B338" s="16" t="s">
        <v>121</v>
      </c>
      <c r="C338" s="17" t="s">
        <v>122</v>
      </c>
      <c r="D338" s="82" t="s">
        <v>691</v>
      </c>
      <c r="E338" s="24" t="s">
        <v>1071</v>
      </c>
      <c r="F338" s="24" t="s">
        <v>1071</v>
      </c>
      <c r="G338" s="124" t="s">
        <v>949</v>
      </c>
      <c r="H338" s="26" t="s">
        <v>222</v>
      </c>
      <c r="I338" s="28" t="s">
        <v>1072</v>
      </c>
      <c r="J338" s="94" t="s">
        <v>1073</v>
      </c>
      <c r="K338" s="50">
        <v>62.76</v>
      </c>
      <c r="L338" s="49"/>
      <c r="M338" s="50"/>
      <c r="N338" s="50">
        <v>62.76</v>
      </c>
      <c r="O338" s="50"/>
      <c r="P338" s="50">
        <v>62.76</v>
      </c>
      <c r="Q338" s="49"/>
      <c r="R338" s="66"/>
      <c r="S338" s="66">
        <v>62.76</v>
      </c>
      <c r="T338" s="66"/>
      <c r="U338" s="63">
        <f t="shared" si="26"/>
        <v>0</v>
      </c>
      <c r="V338" s="63">
        <f t="shared" si="27"/>
        <v>0</v>
      </c>
      <c r="W338" s="63">
        <f t="shared" si="28"/>
        <v>0</v>
      </c>
      <c r="X338" s="63">
        <f t="shared" si="29"/>
        <v>0</v>
      </c>
      <c r="Y338" s="63">
        <f t="shared" si="30"/>
        <v>0</v>
      </c>
      <c r="Z338" s="72">
        <v>24</v>
      </c>
      <c r="AA338" s="72">
        <v>70</v>
      </c>
      <c r="AB338" s="72" t="s">
        <v>695</v>
      </c>
      <c r="XFB338" s="4"/>
    </row>
    <row r="339" s="2" customFormat="1" customHeight="1" spans="1:16382">
      <c r="A339" s="14">
        <v>334</v>
      </c>
      <c r="B339" s="16" t="s">
        <v>121</v>
      </c>
      <c r="C339" s="17" t="s">
        <v>122</v>
      </c>
      <c r="D339" s="82" t="s">
        <v>691</v>
      </c>
      <c r="E339" s="24" t="s">
        <v>1074</v>
      </c>
      <c r="F339" s="24" t="s">
        <v>1074</v>
      </c>
      <c r="G339" s="124" t="s">
        <v>949</v>
      </c>
      <c r="H339" s="26" t="s">
        <v>222</v>
      </c>
      <c r="I339" s="28" t="s">
        <v>1075</v>
      </c>
      <c r="J339" s="113" t="s">
        <v>1076</v>
      </c>
      <c r="K339" s="50">
        <v>68.16</v>
      </c>
      <c r="L339" s="49"/>
      <c r="M339" s="50"/>
      <c r="N339" s="50">
        <v>68.16</v>
      </c>
      <c r="O339" s="50"/>
      <c r="P339" s="50">
        <v>68.16</v>
      </c>
      <c r="Q339" s="49"/>
      <c r="R339" s="66"/>
      <c r="S339" s="66">
        <v>68.16</v>
      </c>
      <c r="T339" s="66"/>
      <c r="U339" s="63">
        <f t="shared" si="26"/>
        <v>0</v>
      </c>
      <c r="V339" s="63">
        <f t="shared" si="27"/>
        <v>0</v>
      </c>
      <c r="W339" s="63">
        <f t="shared" si="28"/>
        <v>0</v>
      </c>
      <c r="X339" s="63">
        <f t="shared" si="29"/>
        <v>0</v>
      </c>
      <c r="Y339" s="63">
        <f t="shared" si="30"/>
        <v>0</v>
      </c>
      <c r="Z339" s="72">
        <v>75</v>
      </c>
      <c r="AA339" s="72">
        <v>244</v>
      </c>
      <c r="AB339" s="72" t="s">
        <v>1077</v>
      </c>
      <c r="XFB339" s="4"/>
    </row>
    <row r="340" s="2" customFormat="1" customHeight="1" spans="1:16382">
      <c r="A340" s="14">
        <v>335</v>
      </c>
      <c r="B340" s="133" t="s">
        <v>1078</v>
      </c>
      <c r="C340" s="133" t="s">
        <v>1079</v>
      </c>
      <c r="D340" s="82" t="s">
        <v>691</v>
      </c>
      <c r="E340" s="24" t="s">
        <v>1080</v>
      </c>
      <c r="F340" s="24" t="s">
        <v>1080</v>
      </c>
      <c r="G340" s="124" t="s">
        <v>949</v>
      </c>
      <c r="H340" s="26" t="s">
        <v>222</v>
      </c>
      <c r="I340" s="28" t="s">
        <v>693</v>
      </c>
      <c r="J340" s="31" t="s">
        <v>1081</v>
      </c>
      <c r="K340" s="49">
        <v>11.4</v>
      </c>
      <c r="L340" s="49"/>
      <c r="M340" s="50"/>
      <c r="N340" s="49">
        <v>11.4</v>
      </c>
      <c r="O340" s="50"/>
      <c r="P340" s="49">
        <v>11.4</v>
      </c>
      <c r="Q340" s="49"/>
      <c r="R340" s="66"/>
      <c r="S340" s="65">
        <v>11.4</v>
      </c>
      <c r="T340" s="66"/>
      <c r="U340" s="63">
        <f t="shared" si="26"/>
        <v>0</v>
      </c>
      <c r="V340" s="63">
        <f t="shared" si="27"/>
        <v>0</v>
      </c>
      <c r="W340" s="63">
        <f t="shared" si="28"/>
        <v>0</v>
      </c>
      <c r="X340" s="63">
        <f t="shared" si="29"/>
        <v>0</v>
      </c>
      <c r="Y340" s="63">
        <f t="shared" si="30"/>
        <v>0</v>
      </c>
      <c r="Z340" s="72">
        <v>75</v>
      </c>
      <c r="AA340" s="72">
        <v>244</v>
      </c>
      <c r="AB340" s="72" t="s">
        <v>1077</v>
      </c>
      <c r="XFB340" s="4"/>
    </row>
    <row r="341" s="2" customFormat="1" customHeight="1" spans="1:16382">
      <c r="A341" s="14">
        <v>336</v>
      </c>
      <c r="B341" s="133" t="s">
        <v>1078</v>
      </c>
      <c r="C341" s="133" t="s">
        <v>1079</v>
      </c>
      <c r="D341" s="21" t="s">
        <v>691</v>
      </c>
      <c r="E341" s="24" t="s">
        <v>1082</v>
      </c>
      <c r="F341" s="24" t="s">
        <v>1082</v>
      </c>
      <c r="G341" s="124" t="s">
        <v>949</v>
      </c>
      <c r="H341" s="26" t="s">
        <v>222</v>
      </c>
      <c r="I341" s="28" t="s">
        <v>1083</v>
      </c>
      <c r="J341" s="31" t="s">
        <v>1084</v>
      </c>
      <c r="K341" s="49">
        <v>11.4</v>
      </c>
      <c r="L341" s="49"/>
      <c r="M341" s="50"/>
      <c r="N341" s="49">
        <v>11.4</v>
      </c>
      <c r="O341" s="50"/>
      <c r="P341" s="49">
        <v>11.4</v>
      </c>
      <c r="Q341" s="49"/>
      <c r="R341" s="66"/>
      <c r="S341" s="65">
        <v>11.4</v>
      </c>
      <c r="T341" s="66"/>
      <c r="U341" s="63">
        <f t="shared" si="26"/>
        <v>0</v>
      </c>
      <c r="V341" s="63">
        <f t="shared" si="27"/>
        <v>0</v>
      </c>
      <c r="W341" s="63">
        <f t="shared" si="28"/>
        <v>0</v>
      </c>
      <c r="X341" s="63">
        <f t="shared" si="29"/>
        <v>0</v>
      </c>
      <c r="Y341" s="63">
        <f t="shared" si="30"/>
        <v>0</v>
      </c>
      <c r="Z341" s="72">
        <v>32</v>
      </c>
      <c r="AA341" s="72">
        <v>117</v>
      </c>
      <c r="AB341" s="72" t="s">
        <v>1085</v>
      </c>
      <c r="XFB341" s="4"/>
    </row>
    <row r="342" s="2" customFormat="1" customHeight="1" spans="1:16382">
      <c r="A342" s="14">
        <v>337</v>
      </c>
      <c r="B342" s="133" t="s">
        <v>1078</v>
      </c>
      <c r="C342" s="133" t="s">
        <v>1079</v>
      </c>
      <c r="D342" s="21" t="s">
        <v>691</v>
      </c>
      <c r="E342" s="24" t="s">
        <v>1086</v>
      </c>
      <c r="F342" s="24" t="s">
        <v>1086</v>
      </c>
      <c r="G342" s="124" t="s">
        <v>949</v>
      </c>
      <c r="H342" s="26" t="s">
        <v>222</v>
      </c>
      <c r="I342" s="28" t="s">
        <v>1087</v>
      </c>
      <c r="J342" s="31" t="s">
        <v>1088</v>
      </c>
      <c r="K342" s="49">
        <v>11.4</v>
      </c>
      <c r="L342" s="49"/>
      <c r="M342" s="50"/>
      <c r="N342" s="49">
        <v>11.4</v>
      </c>
      <c r="O342" s="50"/>
      <c r="P342" s="49">
        <v>11.4</v>
      </c>
      <c r="Q342" s="49"/>
      <c r="R342" s="66"/>
      <c r="S342" s="65">
        <v>11.4</v>
      </c>
      <c r="T342" s="66"/>
      <c r="U342" s="63">
        <f t="shared" si="26"/>
        <v>0</v>
      </c>
      <c r="V342" s="63">
        <f t="shared" si="27"/>
        <v>0</v>
      </c>
      <c r="W342" s="63">
        <f t="shared" si="28"/>
        <v>0</v>
      </c>
      <c r="X342" s="63">
        <f t="shared" si="29"/>
        <v>0</v>
      </c>
      <c r="Y342" s="63">
        <f t="shared" si="30"/>
        <v>0</v>
      </c>
      <c r="Z342" s="72">
        <v>33</v>
      </c>
      <c r="AA342" s="72">
        <v>112</v>
      </c>
      <c r="AB342" s="72" t="s">
        <v>1089</v>
      </c>
      <c r="XFB342" s="4"/>
    </row>
    <row r="343" s="2" customFormat="1" customHeight="1" spans="1:16382">
      <c r="A343" s="14">
        <v>338</v>
      </c>
      <c r="B343" s="133" t="s">
        <v>1078</v>
      </c>
      <c r="C343" s="133" t="s">
        <v>1079</v>
      </c>
      <c r="D343" s="82" t="s">
        <v>500</v>
      </c>
      <c r="E343" s="101" t="s">
        <v>1090</v>
      </c>
      <c r="F343" s="101" t="s">
        <v>1090</v>
      </c>
      <c r="G343" s="30" t="s">
        <v>949</v>
      </c>
      <c r="H343" s="20" t="s">
        <v>244</v>
      </c>
      <c r="I343" s="20" t="s">
        <v>264</v>
      </c>
      <c r="J343" s="86" t="s">
        <v>1091</v>
      </c>
      <c r="K343" s="48">
        <v>5</v>
      </c>
      <c r="L343" s="49"/>
      <c r="M343" s="50"/>
      <c r="N343" s="48">
        <v>5</v>
      </c>
      <c r="O343" s="50"/>
      <c r="P343" s="48">
        <v>5</v>
      </c>
      <c r="Q343" s="49"/>
      <c r="R343" s="66"/>
      <c r="S343" s="64">
        <v>5</v>
      </c>
      <c r="T343" s="66"/>
      <c r="U343" s="63">
        <f t="shared" si="26"/>
        <v>0</v>
      </c>
      <c r="V343" s="63">
        <f t="shared" si="27"/>
        <v>0</v>
      </c>
      <c r="W343" s="63">
        <f t="shared" si="28"/>
        <v>0</v>
      </c>
      <c r="X343" s="63">
        <f t="shared" si="29"/>
        <v>0</v>
      </c>
      <c r="Y343" s="63">
        <f t="shared" si="30"/>
        <v>0</v>
      </c>
      <c r="Z343" s="26">
        <v>155</v>
      </c>
      <c r="AA343" s="30">
        <v>155</v>
      </c>
      <c r="AB343" s="72"/>
      <c r="XFB343" s="4"/>
    </row>
    <row r="344" s="2" customFormat="1" customHeight="1" spans="1:16382">
      <c r="A344" s="14">
        <v>339</v>
      </c>
      <c r="B344" s="133" t="s">
        <v>1078</v>
      </c>
      <c r="C344" s="133" t="s">
        <v>1079</v>
      </c>
      <c r="D344" s="18" t="s">
        <v>69</v>
      </c>
      <c r="E344" s="79" t="s">
        <v>1092</v>
      </c>
      <c r="F344" s="79" t="s">
        <v>1092</v>
      </c>
      <c r="G344" s="124" t="s">
        <v>949</v>
      </c>
      <c r="H344" s="26" t="s">
        <v>285</v>
      </c>
      <c r="I344" s="26" t="s">
        <v>299</v>
      </c>
      <c r="J344" s="34" t="s">
        <v>1093</v>
      </c>
      <c r="K344" s="143">
        <v>3.596</v>
      </c>
      <c r="L344" s="49"/>
      <c r="M344" s="50"/>
      <c r="N344" s="143">
        <v>3.596</v>
      </c>
      <c r="O344" s="50"/>
      <c r="P344" s="143">
        <v>3.596</v>
      </c>
      <c r="Q344" s="49"/>
      <c r="R344" s="66"/>
      <c r="S344" s="147">
        <v>3.596</v>
      </c>
      <c r="T344" s="66"/>
      <c r="U344" s="63">
        <f t="shared" si="26"/>
        <v>0</v>
      </c>
      <c r="V344" s="63">
        <f t="shared" si="27"/>
        <v>0</v>
      </c>
      <c r="W344" s="63">
        <f t="shared" si="28"/>
        <v>0</v>
      </c>
      <c r="X344" s="63">
        <f t="shared" si="29"/>
        <v>0</v>
      </c>
      <c r="Y344" s="63">
        <f t="shared" si="30"/>
        <v>0</v>
      </c>
      <c r="Z344" s="15">
        <v>123</v>
      </c>
      <c r="AA344" s="15">
        <v>432</v>
      </c>
      <c r="AB344" s="15"/>
      <c r="XFB344" s="4"/>
    </row>
    <row r="345" s="2" customFormat="1" customHeight="1" spans="1:16382">
      <c r="A345" s="14">
        <v>340</v>
      </c>
      <c r="B345" s="133" t="s">
        <v>1078</v>
      </c>
      <c r="C345" s="133" t="s">
        <v>1079</v>
      </c>
      <c r="D345" s="18" t="s">
        <v>69</v>
      </c>
      <c r="E345" s="79" t="s">
        <v>1094</v>
      </c>
      <c r="F345" s="79" t="s">
        <v>1094</v>
      </c>
      <c r="G345" s="124" t="s">
        <v>949</v>
      </c>
      <c r="H345" s="26" t="s">
        <v>285</v>
      </c>
      <c r="I345" s="26" t="s">
        <v>1095</v>
      </c>
      <c r="J345" s="34" t="s">
        <v>1096</v>
      </c>
      <c r="K345" s="143">
        <v>5.3</v>
      </c>
      <c r="L345" s="49"/>
      <c r="M345" s="50"/>
      <c r="N345" s="143">
        <v>5.3</v>
      </c>
      <c r="O345" s="50"/>
      <c r="P345" s="143">
        <v>5.3</v>
      </c>
      <c r="Q345" s="49"/>
      <c r="R345" s="66"/>
      <c r="S345" s="147">
        <v>5.3</v>
      </c>
      <c r="T345" s="66"/>
      <c r="U345" s="63">
        <f t="shared" si="26"/>
        <v>0</v>
      </c>
      <c r="V345" s="63">
        <f t="shared" si="27"/>
        <v>0</v>
      </c>
      <c r="W345" s="63">
        <f t="shared" si="28"/>
        <v>0</v>
      </c>
      <c r="X345" s="63">
        <f t="shared" si="29"/>
        <v>0</v>
      </c>
      <c r="Y345" s="63">
        <f t="shared" si="30"/>
        <v>0</v>
      </c>
      <c r="Z345" s="15">
        <v>187</v>
      </c>
      <c r="AA345" s="15">
        <v>667</v>
      </c>
      <c r="AB345" s="72"/>
      <c r="XFB345" s="4"/>
    </row>
    <row r="346" s="2" customFormat="1" customHeight="1" spans="1:16382">
      <c r="A346" s="14">
        <v>341</v>
      </c>
      <c r="B346" s="133" t="s">
        <v>1078</v>
      </c>
      <c r="C346" s="133" t="s">
        <v>1079</v>
      </c>
      <c r="D346" s="18" t="s">
        <v>69</v>
      </c>
      <c r="E346" s="79" t="s">
        <v>1097</v>
      </c>
      <c r="F346" s="79" t="s">
        <v>1097</v>
      </c>
      <c r="G346" s="124" t="s">
        <v>949</v>
      </c>
      <c r="H346" s="26" t="s">
        <v>285</v>
      </c>
      <c r="I346" s="26" t="s">
        <v>1098</v>
      </c>
      <c r="J346" s="34" t="s">
        <v>1099</v>
      </c>
      <c r="K346" s="143">
        <v>4.398</v>
      </c>
      <c r="L346" s="49"/>
      <c r="M346" s="50"/>
      <c r="N346" s="143">
        <v>4.398</v>
      </c>
      <c r="O346" s="50"/>
      <c r="P346" s="143">
        <v>4.398</v>
      </c>
      <c r="Q346" s="49"/>
      <c r="R346" s="66"/>
      <c r="S346" s="147">
        <v>4.398</v>
      </c>
      <c r="T346" s="66"/>
      <c r="U346" s="63">
        <f t="shared" si="26"/>
        <v>0</v>
      </c>
      <c r="V346" s="63">
        <f t="shared" si="27"/>
        <v>0</v>
      </c>
      <c r="W346" s="63">
        <f t="shared" si="28"/>
        <v>0</v>
      </c>
      <c r="X346" s="63">
        <f t="shared" si="29"/>
        <v>0</v>
      </c>
      <c r="Y346" s="63">
        <f t="shared" si="30"/>
        <v>0</v>
      </c>
      <c r="Z346" s="15">
        <v>141</v>
      </c>
      <c r="AA346" s="15">
        <v>456</v>
      </c>
      <c r="AB346" s="72"/>
      <c r="XFB346" s="4"/>
    </row>
    <row r="347" s="2" customFormat="1" customHeight="1" spans="1:16382">
      <c r="A347" s="14">
        <v>342</v>
      </c>
      <c r="B347" s="133" t="s">
        <v>1078</v>
      </c>
      <c r="C347" s="133" t="s">
        <v>1079</v>
      </c>
      <c r="D347" s="96" t="s">
        <v>947</v>
      </c>
      <c r="E347" s="27" t="s">
        <v>1100</v>
      </c>
      <c r="F347" s="27" t="s">
        <v>1100</v>
      </c>
      <c r="G347" s="124" t="s">
        <v>949</v>
      </c>
      <c r="H347" s="26" t="s">
        <v>285</v>
      </c>
      <c r="I347" s="26" t="s">
        <v>286</v>
      </c>
      <c r="J347" s="86" t="s">
        <v>1101</v>
      </c>
      <c r="K347" s="54">
        <v>15.123</v>
      </c>
      <c r="L347" s="49"/>
      <c r="M347" s="50"/>
      <c r="N347" s="54">
        <v>15.123</v>
      </c>
      <c r="O347" s="50"/>
      <c r="P347" s="54">
        <v>15.123</v>
      </c>
      <c r="Q347" s="49"/>
      <c r="R347" s="66"/>
      <c r="S347" s="67">
        <v>15.123</v>
      </c>
      <c r="T347" s="66"/>
      <c r="U347" s="63">
        <f t="shared" si="26"/>
        <v>0</v>
      </c>
      <c r="V347" s="63">
        <f t="shared" si="27"/>
        <v>0</v>
      </c>
      <c r="W347" s="63">
        <f t="shared" si="28"/>
        <v>0</v>
      </c>
      <c r="X347" s="63">
        <f t="shared" si="29"/>
        <v>0</v>
      </c>
      <c r="Y347" s="63">
        <f t="shared" si="30"/>
        <v>0</v>
      </c>
      <c r="Z347" s="15">
        <v>1564</v>
      </c>
      <c r="AA347" s="15">
        <v>5041</v>
      </c>
      <c r="AB347" s="72"/>
      <c r="XFB347" s="4"/>
    </row>
    <row r="348" s="2" customFormat="1" customHeight="1" spans="1:16382">
      <c r="A348" s="14">
        <v>343</v>
      </c>
      <c r="B348" s="133" t="s">
        <v>1078</v>
      </c>
      <c r="C348" s="133" t="s">
        <v>1079</v>
      </c>
      <c r="D348" s="82" t="s">
        <v>500</v>
      </c>
      <c r="E348" s="101" t="s">
        <v>1102</v>
      </c>
      <c r="F348" s="101" t="s">
        <v>1102</v>
      </c>
      <c r="G348" s="124" t="s">
        <v>949</v>
      </c>
      <c r="H348" s="26" t="s">
        <v>285</v>
      </c>
      <c r="I348" s="26" t="s">
        <v>1103</v>
      </c>
      <c r="J348" s="31" t="s">
        <v>1104</v>
      </c>
      <c r="K348" s="48">
        <v>9</v>
      </c>
      <c r="L348" s="49"/>
      <c r="M348" s="50"/>
      <c r="N348" s="48">
        <v>9</v>
      </c>
      <c r="O348" s="50"/>
      <c r="P348" s="48">
        <v>9</v>
      </c>
      <c r="Q348" s="49"/>
      <c r="R348" s="66"/>
      <c r="S348" s="64">
        <v>9</v>
      </c>
      <c r="T348" s="66"/>
      <c r="U348" s="63">
        <f t="shared" si="26"/>
        <v>0</v>
      </c>
      <c r="V348" s="63">
        <f t="shared" si="27"/>
        <v>0</v>
      </c>
      <c r="W348" s="63">
        <f t="shared" si="28"/>
        <v>0</v>
      </c>
      <c r="X348" s="63">
        <f t="shared" si="29"/>
        <v>0</v>
      </c>
      <c r="Y348" s="63">
        <f t="shared" si="30"/>
        <v>0</v>
      </c>
      <c r="Z348" s="15">
        <v>312</v>
      </c>
      <c r="AA348" s="15">
        <v>312</v>
      </c>
      <c r="AB348" s="72"/>
      <c r="XFB348" s="4"/>
    </row>
    <row r="349" s="2" customFormat="1" customHeight="1" spans="1:16382">
      <c r="A349" s="14">
        <v>344</v>
      </c>
      <c r="B349" s="133" t="s">
        <v>1078</v>
      </c>
      <c r="C349" s="133" t="s">
        <v>1079</v>
      </c>
      <c r="D349" s="82" t="s">
        <v>733</v>
      </c>
      <c r="E349" s="155" t="s">
        <v>1105</v>
      </c>
      <c r="F349" s="155" t="s">
        <v>1105</v>
      </c>
      <c r="G349" s="124" t="s">
        <v>949</v>
      </c>
      <c r="H349" s="26" t="s">
        <v>285</v>
      </c>
      <c r="I349" s="26" t="s">
        <v>1106</v>
      </c>
      <c r="J349" s="158" t="s">
        <v>1107</v>
      </c>
      <c r="K349" s="159">
        <v>12.72</v>
      </c>
      <c r="L349" s="49"/>
      <c r="M349" s="50"/>
      <c r="N349" s="159">
        <v>12.72</v>
      </c>
      <c r="O349" s="50"/>
      <c r="P349" s="159">
        <v>12.72</v>
      </c>
      <c r="Q349" s="49"/>
      <c r="R349" s="66"/>
      <c r="S349" s="162">
        <v>12.72</v>
      </c>
      <c r="T349" s="66"/>
      <c r="U349" s="63">
        <f t="shared" si="26"/>
        <v>0</v>
      </c>
      <c r="V349" s="63">
        <f t="shared" si="27"/>
        <v>0</v>
      </c>
      <c r="W349" s="63">
        <f t="shared" si="28"/>
        <v>0</v>
      </c>
      <c r="X349" s="63">
        <f t="shared" si="29"/>
        <v>0</v>
      </c>
      <c r="Y349" s="63">
        <f t="shared" si="30"/>
        <v>0</v>
      </c>
      <c r="Z349" s="15">
        <v>32</v>
      </c>
      <c r="AA349" s="15">
        <v>174</v>
      </c>
      <c r="AB349" s="72"/>
      <c r="XFB349" s="4"/>
    </row>
    <row r="350" s="2" customFormat="1" customHeight="1" spans="1:16382">
      <c r="A350" s="14">
        <v>345</v>
      </c>
      <c r="B350" s="133" t="s">
        <v>1078</v>
      </c>
      <c r="C350" s="133" t="s">
        <v>1079</v>
      </c>
      <c r="D350" s="82" t="s">
        <v>1108</v>
      </c>
      <c r="E350" s="24" t="s">
        <v>1109</v>
      </c>
      <c r="F350" s="24" t="s">
        <v>1109</v>
      </c>
      <c r="G350" s="124" t="s">
        <v>949</v>
      </c>
      <c r="H350" s="26" t="s">
        <v>285</v>
      </c>
      <c r="I350" s="26" t="s">
        <v>1098</v>
      </c>
      <c r="J350" s="31" t="s">
        <v>1110</v>
      </c>
      <c r="K350" s="49">
        <v>15.76</v>
      </c>
      <c r="L350" s="49"/>
      <c r="M350" s="50"/>
      <c r="N350" s="49">
        <v>15.76</v>
      </c>
      <c r="O350" s="50"/>
      <c r="P350" s="49">
        <v>15.76</v>
      </c>
      <c r="Q350" s="49"/>
      <c r="R350" s="66"/>
      <c r="S350" s="65">
        <v>15.76</v>
      </c>
      <c r="T350" s="66"/>
      <c r="U350" s="63">
        <f t="shared" si="26"/>
        <v>0</v>
      </c>
      <c r="V350" s="63">
        <f t="shared" si="27"/>
        <v>0</v>
      </c>
      <c r="W350" s="63">
        <f t="shared" si="28"/>
        <v>0</v>
      </c>
      <c r="X350" s="63">
        <f t="shared" si="29"/>
        <v>0</v>
      </c>
      <c r="Y350" s="63">
        <f t="shared" si="30"/>
        <v>0</v>
      </c>
      <c r="Z350" s="15">
        <v>141</v>
      </c>
      <c r="AA350" s="15">
        <v>456</v>
      </c>
      <c r="AB350" s="72"/>
      <c r="XFB350" s="4"/>
    </row>
    <row r="351" s="2" customFormat="1" customHeight="1" spans="1:16382">
      <c r="A351" s="14">
        <v>346</v>
      </c>
      <c r="B351" s="133" t="s">
        <v>1078</v>
      </c>
      <c r="C351" s="133" t="s">
        <v>1079</v>
      </c>
      <c r="D351" s="82" t="s">
        <v>1108</v>
      </c>
      <c r="E351" s="24" t="s">
        <v>1111</v>
      </c>
      <c r="F351" s="24" t="s">
        <v>1111</v>
      </c>
      <c r="G351" s="124" t="s">
        <v>949</v>
      </c>
      <c r="H351" s="26" t="s">
        <v>285</v>
      </c>
      <c r="I351" s="26" t="s">
        <v>735</v>
      </c>
      <c r="J351" s="31" t="s">
        <v>1112</v>
      </c>
      <c r="K351" s="49">
        <v>17.04</v>
      </c>
      <c r="L351" s="49"/>
      <c r="M351" s="50"/>
      <c r="N351" s="49">
        <v>17.04</v>
      </c>
      <c r="O351" s="50"/>
      <c r="P351" s="49">
        <v>17.04</v>
      </c>
      <c r="Q351" s="49"/>
      <c r="R351" s="66"/>
      <c r="S351" s="65">
        <v>17.04</v>
      </c>
      <c r="T351" s="66"/>
      <c r="U351" s="63">
        <f t="shared" si="26"/>
        <v>0</v>
      </c>
      <c r="V351" s="63">
        <f t="shared" si="27"/>
        <v>0</v>
      </c>
      <c r="W351" s="63">
        <f t="shared" si="28"/>
        <v>0</v>
      </c>
      <c r="X351" s="63">
        <f t="shared" si="29"/>
        <v>0</v>
      </c>
      <c r="Y351" s="63">
        <f t="shared" si="30"/>
        <v>0</v>
      </c>
      <c r="Z351" s="15">
        <v>272</v>
      </c>
      <c r="AA351" s="15">
        <v>958</v>
      </c>
      <c r="AB351" s="72"/>
      <c r="XFB351" s="4"/>
    </row>
    <row r="352" s="2" customFormat="1" customHeight="1" spans="1:16382">
      <c r="A352" s="14">
        <v>347</v>
      </c>
      <c r="B352" s="133" t="s">
        <v>1078</v>
      </c>
      <c r="C352" s="133" t="s">
        <v>1079</v>
      </c>
      <c r="D352" s="82" t="s">
        <v>1113</v>
      </c>
      <c r="E352" s="24" t="s">
        <v>1114</v>
      </c>
      <c r="F352" s="24" t="s">
        <v>1114</v>
      </c>
      <c r="G352" s="124" t="s">
        <v>949</v>
      </c>
      <c r="H352" s="26" t="s">
        <v>285</v>
      </c>
      <c r="I352" s="26" t="s">
        <v>745</v>
      </c>
      <c r="J352" s="26" t="s">
        <v>1115</v>
      </c>
      <c r="K352" s="49">
        <v>5.076</v>
      </c>
      <c r="L352" s="49"/>
      <c r="M352" s="50"/>
      <c r="N352" s="49">
        <v>5.076</v>
      </c>
      <c r="O352" s="50"/>
      <c r="P352" s="49">
        <v>5.076</v>
      </c>
      <c r="Q352" s="49"/>
      <c r="R352" s="66"/>
      <c r="S352" s="65">
        <v>5.076</v>
      </c>
      <c r="T352" s="66"/>
      <c r="U352" s="63">
        <f t="shared" si="26"/>
        <v>0</v>
      </c>
      <c r="V352" s="63">
        <f t="shared" si="27"/>
        <v>0</v>
      </c>
      <c r="W352" s="63">
        <f t="shared" si="28"/>
        <v>0</v>
      </c>
      <c r="X352" s="63">
        <f t="shared" si="29"/>
        <v>0</v>
      </c>
      <c r="Y352" s="63">
        <f t="shared" si="30"/>
        <v>0</v>
      </c>
      <c r="Z352" s="15">
        <v>163</v>
      </c>
      <c r="AA352" s="15">
        <v>601</v>
      </c>
      <c r="AB352" s="72"/>
      <c r="XFB352" s="4"/>
    </row>
    <row r="353" s="2" customFormat="1" customHeight="1" spans="1:16382">
      <c r="A353" s="14">
        <v>348</v>
      </c>
      <c r="B353" s="133" t="s">
        <v>1078</v>
      </c>
      <c r="C353" s="133" t="s">
        <v>1079</v>
      </c>
      <c r="D353" s="82" t="s">
        <v>1113</v>
      </c>
      <c r="E353" s="24" t="s">
        <v>1116</v>
      </c>
      <c r="F353" s="24" t="s">
        <v>1116</v>
      </c>
      <c r="G353" s="124" t="s">
        <v>949</v>
      </c>
      <c r="H353" s="26" t="s">
        <v>285</v>
      </c>
      <c r="I353" s="31" t="s">
        <v>1117</v>
      </c>
      <c r="J353" s="31" t="s">
        <v>1118</v>
      </c>
      <c r="K353" s="49">
        <v>37.02</v>
      </c>
      <c r="L353" s="49"/>
      <c r="M353" s="50"/>
      <c r="N353" s="49">
        <v>37.02</v>
      </c>
      <c r="O353" s="50"/>
      <c r="P353" s="49">
        <v>37.02</v>
      </c>
      <c r="Q353" s="49"/>
      <c r="R353" s="66"/>
      <c r="S353" s="65">
        <v>37.02</v>
      </c>
      <c r="T353" s="66"/>
      <c r="U353" s="63">
        <f t="shared" si="26"/>
        <v>0</v>
      </c>
      <c r="V353" s="63">
        <f t="shared" si="27"/>
        <v>0</v>
      </c>
      <c r="W353" s="63">
        <f t="shared" si="28"/>
        <v>0</v>
      </c>
      <c r="X353" s="63">
        <f t="shared" si="29"/>
        <v>0</v>
      </c>
      <c r="Y353" s="63">
        <f t="shared" si="30"/>
        <v>0</v>
      </c>
      <c r="Z353" s="26">
        <v>72</v>
      </c>
      <c r="AA353" s="30">
        <v>179</v>
      </c>
      <c r="AB353" s="30"/>
      <c r="XFB353" s="4"/>
    </row>
    <row r="354" s="2" customFormat="1" customHeight="1" spans="1:16382">
      <c r="A354" s="14">
        <v>349</v>
      </c>
      <c r="B354" s="24" t="s">
        <v>121</v>
      </c>
      <c r="C354" s="29" t="s">
        <v>122</v>
      </c>
      <c r="D354" s="24" t="s">
        <v>123</v>
      </c>
      <c r="E354" s="24" t="s">
        <v>124</v>
      </c>
      <c r="F354" s="31" t="s">
        <v>1119</v>
      </c>
      <c r="G354" s="83" t="s">
        <v>949</v>
      </c>
      <c r="H354" s="26" t="s">
        <v>285</v>
      </c>
      <c r="I354" s="83" t="s">
        <v>735</v>
      </c>
      <c r="J354" s="83" t="s">
        <v>1120</v>
      </c>
      <c r="K354" s="50">
        <v>5.96947</v>
      </c>
      <c r="L354" s="49"/>
      <c r="M354" s="50"/>
      <c r="N354" s="50">
        <v>5.96947</v>
      </c>
      <c r="O354" s="50"/>
      <c r="P354" s="50">
        <v>5.96947</v>
      </c>
      <c r="Q354" s="49"/>
      <c r="R354" s="66"/>
      <c r="S354" s="66">
        <v>5.96947</v>
      </c>
      <c r="T354" s="66"/>
      <c r="U354" s="63">
        <f t="shared" si="26"/>
        <v>0</v>
      </c>
      <c r="V354" s="63">
        <f t="shared" si="27"/>
        <v>0</v>
      </c>
      <c r="W354" s="63">
        <f t="shared" si="28"/>
        <v>0</v>
      </c>
      <c r="X354" s="63">
        <f t="shared" si="29"/>
        <v>0</v>
      </c>
      <c r="Y354" s="63">
        <f t="shared" si="30"/>
        <v>0</v>
      </c>
      <c r="Z354" s="83">
        <v>183</v>
      </c>
      <c r="AA354" s="83">
        <v>647</v>
      </c>
      <c r="AB354" s="72"/>
      <c r="XFB354" s="4"/>
    </row>
    <row r="355" s="2" customFormat="1" customHeight="1" spans="1:16382">
      <c r="A355" s="14">
        <v>350</v>
      </c>
      <c r="B355" s="133" t="s">
        <v>1078</v>
      </c>
      <c r="C355" s="133" t="s">
        <v>1079</v>
      </c>
      <c r="D355" s="32" t="s">
        <v>69</v>
      </c>
      <c r="E355" s="18" t="s">
        <v>1121</v>
      </c>
      <c r="F355" s="18" t="s">
        <v>1121</v>
      </c>
      <c r="G355" s="30" t="s">
        <v>949</v>
      </c>
      <c r="H355" s="38" t="s">
        <v>302</v>
      </c>
      <c r="I355" s="38" t="s">
        <v>1122</v>
      </c>
      <c r="J355" s="31" t="s">
        <v>1123</v>
      </c>
      <c r="K355" s="48">
        <v>17.630699</v>
      </c>
      <c r="L355" s="49"/>
      <c r="M355" s="50"/>
      <c r="N355" s="48">
        <v>17.630699</v>
      </c>
      <c r="O355" s="50"/>
      <c r="P355" s="48">
        <v>17.630699</v>
      </c>
      <c r="Q355" s="49"/>
      <c r="R355" s="66"/>
      <c r="S355" s="64">
        <v>17.630699</v>
      </c>
      <c r="T355" s="66"/>
      <c r="U355" s="63">
        <f t="shared" si="26"/>
        <v>0</v>
      </c>
      <c r="V355" s="63">
        <f t="shared" si="27"/>
        <v>0</v>
      </c>
      <c r="W355" s="63">
        <f t="shared" si="28"/>
        <v>0</v>
      </c>
      <c r="X355" s="63">
        <f t="shared" si="29"/>
        <v>0</v>
      </c>
      <c r="Y355" s="63">
        <f t="shared" si="30"/>
        <v>0</v>
      </c>
      <c r="Z355" s="30">
        <v>167</v>
      </c>
      <c r="AA355" s="30">
        <v>627</v>
      </c>
      <c r="AB355" s="72"/>
      <c r="XFB355" s="4"/>
    </row>
    <row r="356" s="2" customFormat="1" customHeight="1" spans="1:16382">
      <c r="A356" s="14">
        <v>351</v>
      </c>
      <c r="B356" s="133" t="s">
        <v>1078</v>
      </c>
      <c r="C356" s="133" t="s">
        <v>1079</v>
      </c>
      <c r="D356" s="32" t="s">
        <v>69</v>
      </c>
      <c r="E356" s="18" t="s">
        <v>1124</v>
      </c>
      <c r="F356" s="18" t="s">
        <v>1124</v>
      </c>
      <c r="G356" s="30" t="s">
        <v>949</v>
      </c>
      <c r="H356" s="38" t="s">
        <v>302</v>
      </c>
      <c r="I356" s="38" t="s">
        <v>1125</v>
      </c>
      <c r="J356" s="31" t="s">
        <v>1123</v>
      </c>
      <c r="K356" s="48">
        <v>17.631428</v>
      </c>
      <c r="L356" s="49"/>
      <c r="M356" s="50"/>
      <c r="N356" s="48">
        <v>17.631428</v>
      </c>
      <c r="O356" s="50"/>
      <c r="P356" s="48">
        <v>17.631428</v>
      </c>
      <c r="Q356" s="49"/>
      <c r="R356" s="66"/>
      <c r="S356" s="64">
        <v>17.631428</v>
      </c>
      <c r="T356" s="66"/>
      <c r="U356" s="63">
        <f t="shared" si="26"/>
        <v>0</v>
      </c>
      <c r="V356" s="63">
        <f t="shared" si="27"/>
        <v>0</v>
      </c>
      <c r="W356" s="63">
        <f t="shared" si="28"/>
        <v>0</v>
      </c>
      <c r="X356" s="63">
        <f t="shared" si="29"/>
        <v>0</v>
      </c>
      <c r="Y356" s="63">
        <f t="shared" si="30"/>
        <v>0</v>
      </c>
      <c r="Z356" s="30">
        <v>200</v>
      </c>
      <c r="AA356" s="30">
        <v>693</v>
      </c>
      <c r="AB356" s="72"/>
      <c r="XFB356" s="4"/>
    </row>
    <row r="357" s="2" customFormat="1" customHeight="1" spans="1:16382">
      <c r="A357" s="14">
        <v>352</v>
      </c>
      <c r="B357" s="133" t="s">
        <v>1078</v>
      </c>
      <c r="C357" s="133" t="s">
        <v>1079</v>
      </c>
      <c r="D357" s="96" t="s">
        <v>947</v>
      </c>
      <c r="E357" s="27" t="s">
        <v>1126</v>
      </c>
      <c r="F357" s="27" t="s">
        <v>1126</v>
      </c>
      <c r="G357" s="89" t="s">
        <v>949</v>
      </c>
      <c r="H357" s="38" t="s">
        <v>302</v>
      </c>
      <c r="I357" s="38" t="s">
        <v>303</v>
      </c>
      <c r="J357" s="30"/>
      <c r="K357" s="54">
        <v>24.075</v>
      </c>
      <c r="L357" s="49"/>
      <c r="M357" s="50"/>
      <c r="N357" s="54">
        <v>24.075</v>
      </c>
      <c r="O357" s="50"/>
      <c r="P357" s="54">
        <v>24.075</v>
      </c>
      <c r="Q357" s="49"/>
      <c r="R357" s="66"/>
      <c r="S357" s="67">
        <v>24.075</v>
      </c>
      <c r="T357" s="66"/>
      <c r="U357" s="63">
        <f t="shared" si="26"/>
        <v>0</v>
      </c>
      <c r="V357" s="63">
        <f t="shared" si="27"/>
        <v>0</v>
      </c>
      <c r="W357" s="63">
        <f t="shared" si="28"/>
        <v>0</v>
      </c>
      <c r="X357" s="63">
        <f t="shared" si="29"/>
        <v>0</v>
      </c>
      <c r="Y357" s="63">
        <f t="shared" si="30"/>
        <v>0</v>
      </c>
      <c r="Z357" s="30">
        <v>2574</v>
      </c>
      <c r="AA357" s="30">
        <v>9127</v>
      </c>
      <c r="AB357" s="30"/>
      <c r="XFB357" s="4"/>
    </row>
    <row r="358" s="2" customFormat="1" customHeight="1" spans="1:16382">
      <c r="A358" s="14">
        <v>353</v>
      </c>
      <c r="B358" s="133" t="s">
        <v>1078</v>
      </c>
      <c r="C358" s="133" t="s">
        <v>1079</v>
      </c>
      <c r="D358" s="82" t="s">
        <v>500</v>
      </c>
      <c r="E358" s="101" t="s">
        <v>1127</v>
      </c>
      <c r="F358" s="101" t="s">
        <v>1127</v>
      </c>
      <c r="G358" s="89" t="s">
        <v>949</v>
      </c>
      <c r="H358" s="38" t="s">
        <v>302</v>
      </c>
      <c r="I358" s="38" t="s">
        <v>303</v>
      </c>
      <c r="J358" s="128" t="s">
        <v>1128</v>
      </c>
      <c r="K358" s="48">
        <v>14</v>
      </c>
      <c r="L358" s="49"/>
      <c r="M358" s="50"/>
      <c r="N358" s="48">
        <v>14</v>
      </c>
      <c r="O358" s="50"/>
      <c r="P358" s="48">
        <v>14</v>
      </c>
      <c r="Q358" s="49"/>
      <c r="R358" s="66"/>
      <c r="S358" s="64">
        <v>14</v>
      </c>
      <c r="T358" s="66"/>
      <c r="U358" s="63">
        <f t="shared" si="26"/>
        <v>0</v>
      </c>
      <c r="V358" s="63">
        <f t="shared" si="27"/>
        <v>0</v>
      </c>
      <c r="W358" s="63">
        <f t="shared" si="28"/>
        <v>0</v>
      </c>
      <c r="X358" s="63">
        <f t="shared" si="29"/>
        <v>0</v>
      </c>
      <c r="Y358" s="63">
        <f t="shared" si="30"/>
        <v>0</v>
      </c>
      <c r="Z358" s="30">
        <v>430</v>
      </c>
      <c r="AA358" s="30">
        <v>451</v>
      </c>
      <c r="AB358" s="30">
        <v>0</v>
      </c>
      <c r="XFB358" s="4"/>
    </row>
    <row r="359" s="2" customFormat="1" customHeight="1" spans="1:16382">
      <c r="A359" s="14">
        <v>354</v>
      </c>
      <c r="B359" s="16" t="s">
        <v>121</v>
      </c>
      <c r="C359" s="17" t="s">
        <v>122</v>
      </c>
      <c r="D359" s="82" t="s">
        <v>1129</v>
      </c>
      <c r="E359" s="24" t="s">
        <v>1130</v>
      </c>
      <c r="F359" s="24" t="s">
        <v>1130</v>
      </c>
      <c r="G359" s="89" t="s">
        <v>949</v>
      </c>
      <c r="H359" s="38" t="s">
        <v>302</v>
      </c>
      <c r="I359" s="38" t="s">
        <v>1131</v>
      </c>
      <c r="J359" s="86" t="s">
        <v>1132</v>
      </c>
      <c r="K359" s="49">
        <v>27</v>
      </c>
      <c r="L359" s="49"/>
      <c r="M359" s="50"/>
      <c r="N359" s="49">
        <v>27</v>
      </c>
      <c r="O359" s="50"/>
      <c r="P359" s="49">
        <v>27</v>
      </c>
      <c r="Q359" s="49"/>
      <c r="R359" s="66"/>
      <c r="S359" s="65">
        <v>27</v>
      </c>
      <c r="T359" s="66"/>
      <c r="U359" s="63">
        <f t="shared" si="26"/>
        <v>0</v>
      </c>
      <c r="V359" s="63">
        <f t="shared" si="27"/>
        <v>0</v>
      </c>
      <c r="W359" s="63">
        <f t="shared" si="28"/>
        <v>0</v>
      </c>
      <c r="X359" s="63">
        <f t="shared" si="29"/>
        <v>0</v>
      </c>
      <c r="Y359" s="63">
        <f t="shared" si="30"/>
        <v>0</v>
      </c>
      <c r="Z359" s="72"/>
      <c r="AA359" s="72"/>
      <c r="AB359" s="72"/>
      <c r="XFB359" s="4"/>
    </row>
    <row r="360" s="2" customFormat="1" customHeight="1" spans="1:16382">
      <c r="A360" s="14">
        <v>355</v>
      </c>
      <c r="B360" s="133" t="s">
        <v>1078</v>
      </c>
      <c r="C360" s="133" t="s">
        <v>1079</v>
      </c>
      <c r="D360" s="82" t="s">
        <v>1129</v>
      </c>
      <c r="E360" s="24" t="s">
        <v>1133</v>
      </c>
      <c r="F360" s="24" t="s">
        <v>1133</v>
      </c>
      <c r="G360" s="89" t="s">
        <v>949</v>
      </c>
      <c r="H360" s="38" t="s">
        <v>302</v>
      </c>
      <c r="I360" s="38" t="s">
        <v>1134</v>
      </c>
      <c r="J360" s="86" t="s">
        <v>1135</v>
      </c>
      <c r="K360" s="49">
        <v>15</v>
      </c>
      <c r="L360" s="49"/>
      <c r="M360" s="50"/>
      <c r="N360" s="49">
        <v>15</v>
      </c>
      <c r="O360" s="50"/>
      <c r="P360" s="49">
        <v>15</v>
      </c>
      <c r="Q360" s="49"/>
      <c r="R360" s="66"/>
      <c r="S360" s="65">
        <v>15</v>
      </c>
      <c r="T360" s="66"/>
      <c r="U360" s="63">
        <f t="shared" si="26"/>
        <v>0</v>
      </c>
      <c r="V360" s="63">
        <f t="shared" si="27"/>
        <v>0</v>
      </c>
      <c r="W360" s="63">
        <f t="shared" si="28"/>
        <v>0</v>
      </c>
      <c r="X360" s="63">
        <f t="shared" si="29"/>
        <v>0</v>
      </c>
      <c r="Y360" s="63">
        <f t="shared" si="30"/>
        <v>0</v>
      </c>
      <c r="Z360" s="72"/>
      <c r="AA360" s="72"/>
      <c r="AB360" s="72"/>
      <c r="XFB360" s="4"/>
    </row>
    <row r="361" s="2" customFormat="1" customHeight="1" spans="1:16382">
      <c r="A361" s="14">
        <v>356</v>
      </c>
      <c r="B361" s="133" t="s">
        <v>1078</v>
      </c>
      <c r="C361" s="133" t="s">
        <v>1079</v>
      </c>
      <c r="D361" s="82" t="s">
        <v>1129</v>
      </c>
      <c r="E361" s="24" t="s">
        <v>1136</v>
      </c>
      <c r="F361" s="24" t="s">
        <v>1136</v>
      </c>
      <c r="G361" s="89" t="s">
        <v>949</v>
      </c>
      <c r="H361" s="38" t="s">
        <v>302</v>
      </c>
      <c r="I361" s="38" t="s">
        <v>1137</v>
      </c>
      <c r="J361" s="31" t="s">
        <v>1138</v>
      </c>
      <c r="K361" s="49">
        <v>15</v>
      </c>
      <c r="L361" s="49"/>
      <c r="M361" s="50"/>
      <c r="N361" s="49">
        <v>15</v>
      </c>
      <c r="O361" s="50"/>
      <c r="P361" s="49">
        <v>15</v>
      </c>
      <c r="Q361" s="49"/>
      <c r="R361" s="66"/>
      <c r="S361" s="65">
        <v>15</v>
      </c>
      <c r="T361" s="66"/>
      <c r="U361" s="63">
        <f t="shared" si="26"/>
        <v>0</v>
      </c>
      <c r="V361" s="63">
        <f t="shared" si="27"/>
        <v>0</v>
      </c>
      <c r="W361" s="63">
        <f t="shared" si="28"/>
        <v>0</v>
      </c>
      <c r="X361" s="63">
        <f t="shared" si="29"/>
        <v>0</v>
      </c>
      <c r="Y361" s="63">
        <f t="shared" si="30"/>
        <v>0</v>
      </c>
      <c r="Z361" s="72"/>
      <c r="AA361" s="72"/>
      <c r="AB361" s="72"/>
      <c r="XFB361" s="4"/>
    </row>
    <row r="362" s="2" customFormat="1" customHeight="1" spans="1:16382">
      <c r="A362" s="14">
        <v>357</v>
      </c>
      <c r="B362" s="133" t="s">
        <v>1078</v>
      </c>
      <c r="C362" s="133" t="s">
        <v>1079</v>
      </c>
      <c r="D362" s="82" t="s">
        <v>1129</v>
      </c>
      <c r="E362" s="24" t="s">
        <v>1139</v>
      </c>
      <c r="F362" s="24" t="s">
        <v>1139</v>
      </c>
      <c r="G362" s="89" t="s">
        <v>949</v>
      </c>
      <c r="H362" s="38" t="s">
        <v>302</v>
      </c>
      <c r="I362" s="38" t="s">
        <v>1140</v>
      </c>
      <c r="J362" s="36" t="s">
        <v>1141</v>
      </c>
      <c r="K362" s="49">
        <v>20</v>
      </c>
      <c r="L362" s="49"/>
      <c r="M362" s="50"/>
      <c r="N362" s="49">
        <v>20</v>
      </c>
      <c r="O362" s="50"/>
      <c r="P362" s="49">
        <v>20</v>
      </c>
      <c r="Q362" s="49"/>
      <c r="R362" s="66"/>
      <c r="S362" s="65">
        <v>20</v>
      </c>
      <c r="T362" s="66"/>
      <c r="U362" s="63">
        <f t="shared" si="26"/>
        <v>0</v>
      </c>
      <c r="V362" s="63">
        <f t="shared" si="27"/>
        <v>0</v>
      </c>
      <c r="W362" s="63">
        <f t="shared" si="28"/>
        <v>0</v>
      </c>
      <c r="X362" s="63">
        <f t="shared" si="29"/>
        <v>0</v>
      </c>
      <c r="Y362" s="63">
        <f t="shared" si="30"/>
        <v>0</v>
      </c>
      <c r="Z362" s="72"/>
      <c r="AA362" s="72"/>
      <c r="AB362" s="72"/>
      <c r="XFB362" s="4"/>
    </row>
    <row r="363" s="2" customFormat="1" customHeight="1" spans="1:16382">
      <c r="A363" s="14">
        <v>358</v>
      </c>
      <c r="B363" s="133" t="s">
        <v>1078</v>
      </c>
      <c r="C363" s="133" t="s">
        <v>1079</v>
      </c>
      <c r="D363" s="82" t="s">
        <v>1129</v>
      </c>
      <c r="E363" s="24" t="s">
        <v>1142</v>
      </c>
      <c r="F363" s="24" t="s">
        <v>1142</v>
      </c>
      <c r="G363" s="89" t="s">
        <v>949</v>
      </c>
      <c r="H363" s="38" t="s">
        <v>302</v>
      </c>
      <c r="I363" s="38" t="s">
        <v>1143</v>
      </c>
      <c r="J363" s="31" t="s">
        <v>1144</v>
      </c>
      <c r="K363" s="49">
        <v>16</v>
      </c>
      <c r="L363" s="49"/>
      <c r="M363" s="50"/>
      <c r="N363" s="49">
        <v>16</v>
      </c>
      <c r="O363" s="50"/>
      <c r="P363" s="49">
        <v>16</v>
      </c>
      <c r="Q363" s="49"/>
      <c r="R363" s="66"/>
      <c r="S363" s="65">
        <v>16</v>
      </c>
      <c r="T363" s="66"/>
      <c r="U363" s="63">
        <f t="shared" si="26"/>
        <v>0</v>
      </c>
      <c r="V363" s="63">
        <f t="shared" si="27"/>
        <v>0</v>
      </c>
      <c r="W363" s="63">
        <f t="shared" si="28"/>
        <v>0</v>
      </c>
      <c r="X363" s="63">
        <f t="shared" si="29"/>
        <v>0</v>
      </c>
      <c r="Y363" s="63">
        <f t="shared" si="30"/>
        <v>0</v>
      </c>
      <c r="Z363" s="72"/>
      <c r="AA363" s="72"/>
      <c r="AB363" s="72"/>
      <c r="XFB363" s="4"/>
    </row>
    <row r="364" s="2" customFormat="1" customHeight="1" spans="1:16382">
      <c r="A364" s="14">
        <v>359</v>
      </c>
      <c r="B364" s="133" t="s">
        <v>1078</v>
      </c>
      <c r="C364" s="133" t="s">
        <v>1079</v>
      </c>
      <c r="D364" s="82" t="s">
        <v>1129</v>
      </c>
      <c r="E364" s="24" t="s">
        <v>1145</v>
      </c>
      <c r="F364" s="24" t="s">
        <v>1145</v>
      </c>
      <c r="G364" s="89" t="s">
        <v>949</v>
      </c>
      <c r="H364" s="38" t="s">
        <v>302</v>
      </c>
      <c r="I364" s="38" t="s">
        <v>1146</v>
      </c>
      <c r="J364" s="128" t="s">
        <v>1147</v>
      </c>
      <c r="K364" s="49">
        <v>17</v>
      </c>
      <c r="L364" s="49"/>
      <c r="M364" s="50"/>
      <c r="N364" s="49">
        <v>17</v>
      </c>
      <c r="O364" s="50"/>
      <c r="P364" s="49">
        <v>17</v>
      </c>
      <c r="Q364" s="49"/>
      <c r="R364" s="66"/>
      <c r="S364" s="65">
        <v>17</v>
      </c>
      <c r="T364" s="66"/>
      <c r="U364" s="63">
        <f t="shared" si="26"/>
        <v>0</v>
      </c>
      <c r="V364" s="63">
        <f t="shared" si="27"/>
        <v>0</v>
      </c>
      <c r="W364" s="63">
        <f t="shared" si="28"/>
        <v>0</v>
      </c>
      <c r="X364" s="63">
        <f t="shared" si="29"/>
        <v>0</v>
      </c>
      <c r="Y364" s="63">
        <f t="shared" si="30"/>
        <v>0</v>
      </c>
      <c r="Z364" s="72"/>
      <c r="AA364" s="72"/>
      <c r="AB364" s="72"/>
      <c r="XFB364" s="4"/>
    </row>
    <row r="365" s="2" customFormat="1" customHeight="1" spans="1:16382">
      <c r="A365" s="14">
        <v>360</v>
      </c>
      <c r="B365" s="133" t="s">
        <v>1078</v>
      </c>
      <c r="C365" s="133" t="s">
        <v>1079</v>
      </c>
      <c r="D365" s="32" t="s">
        <v>69</v>
      </c>
      <c r="E365" s="96" t="s">
        <v>1148</v>
      </c>
      <c r="F365" s="96" t="s">
        <v>1148</v>
      </c>
      <c r="G365" s="124" t="s">
        <v>949</v>
      </c>
      <c r="H365" s="26" t="s">
        <v>309</v>
      </c>
      <c r="I365" s="89" t="s">
        <v>1149</v>
      </c>
      <c r="J365" s="89" t="s">
        <v>1150</v>
      </c>
      <c r="K365" s="160">
        <v>5.8296</v>
      </c>
      <c r="L365" s="49"/>
      <c r="M365" s="50"/>
      <c r="N365" s="160">
        <v>5.8296</v>
      </c>
      <c r="O365" s="50"/>
      <c r="P365" s="160">
        <v>5.8296</v>
      </c>
      <c r="Q365" s="49"/>
      <c r="R365" s="66"/>
      <c r="S365" s="163">
        <v>5.8296</v>
      </c>
      <c r="T365" s="66"/>
      <c r="U365" s="63">
        <f t="shared" si="26"/>
        <v>0</v>
      </c>
      <c r="V365" s="63">
        <f t="shared" si="27"/>
        <v>0</v>
      </c>
      <c r="W365" s="63">
        <f t="shared" si="28"/>
        <v>0</v>
      </c>
      <c r="X365" s="63">
        <f t="shared" si="29"/>
        <v>0</v>
      </c>
      <c r="Y365" s="63">
        <f t="shared" si="30"/>
        <v>0</v>
      </c>
      <c r="Z365" s="15">
        <v>68</v>
      </c>
      <c r="AA365" s="15">
        <v>258</v>
      </c>
      <c r="AB365" s="15"/>
      <c r="XFB365" s="4"/>
    </row>
    <row r="366" s="2" customFormat="1" customHeight="1" spans="1:16382">
      <c r="A366" s="14">
        <v>361</v>
      </c>
      <c r="B366" s="133" t="s">
        <v>1078</v>
      </c>
      <c r="C366" s="133" t="s">
        <v>1079</v>
      </c>
      <c r="D366" s="32" t="s">
        <v>69</v>
      </c>
      <c r="E366" s="96" t="s">
        <v>1151</v>
      </c>
      <c r="F366" s="96" t="s">
        <v>1151</v>
      </c>
      <c r="G366" s="124" t="s">
        <v>949</v>
      </c>
      <c r="H366" s="26" t="s">
        <v>309</v>
      </c>
      <c r="I366" s="89" t="s">
        <v>319</v>
      </c>
      <c r="J366" s="89" t="s">
        <v>1152</v>
      </c>
      <c r="K366" s="160">
        <v>8.9736</v>
      </c>
      <c r="L366" s="49"/>
      <c r="M366" s="50"/>
      <c r="N366" s="160">
        <v>8.9736</v>
      </c>
      <c r="O366" s="50"/>
      <c r="P366" s="160">
        <v>8.9736</v>
      </c>
      <c r="Q366" s="49"/>
      <c r="R366" s="66"/>
      <c r="S366" s="163">
        <v>8.9736</v>
      </c>
      <c r="T366" s="66"/>
      <c r="U366" s="63">
        <f t="shared" si="26"/>
        <v>0</v>
      </c>
      <c r="V366" s="63">
        <f t="shared" si="27"/>
        <v>0</v>
      </c>
      <c r="W366" s="63">
        <f t="shared" si="28"/>
        <v>0</v>
      </c>
      <c r="X366" s="63">
        <f t="shared" si="29"/>
        <v>0</v>
      </c>
      <c r="Y366" s="63">
        <f t="shared" si="30"/>
        <v>0</v>
      </c>
      <c r="Z366" s="15">
        <v>60</v>
      </c>
      <c r="AA366" s="15">
        <v>210</v>
      </c>
      <c r="AB366" s="15"/>
      <c r="XFB366" s="4"/>
    </row>
    <row r="367" s="2" customFormat="1" customHeight="1" spans="1:16382">
      <c r="A367" s="14">
        <v>362</v>
      </c>
      <c r="B367" s="133" t="s">
        <v>1078</v>
      </c>
      <c r="C367" s="133" t="s">
        <v>1079</v>
      </c>
      <c r="D367" s="32" t="s">
        <v>69</v>
      </c>
      <c r="E367" s="96" t="s">
        <v>1153</v>
      </c>
      <c r="F367" s="96" t="s">
        <v>1153</v>
      </c>
      <c r="G367" s="124" t="s">
        <v>949</v>
      </c>
      <c r="H367" s="26" t="s">
        <v>309</v>
      </c>
      <c r="I367" s="89" t="s">
        <v>319</v>
      </c>
      <c r="J367" s="89" t="s">
        <v>1154</v>
      </c>
      <c r="K367" s="160">
        <v>4.6</v>
      </c>
      <c r="L367" s="49"/>
      <c r="M367" s="50"/>
      <c r="N367" s="160">
        <v>4.6</v>
      </c>
      <c r="O367" s="50"/>
      <c r="P367" s="160">
        <v>4.6</v>
      </c>
      <c r="Q367" s="49"/>
      <c r="R367" s="66"/>
      <c r="S367" s="163">
        <v>4.6</v>
      </c>
      <c r="T367" s="66"/>
      <c r="U367" s="63">
        <f t="shared" si="26"/>
        <v>0</v>
      </c>
      <c r="V367" s="63">
        <f t="shared" si="27"/>
        <v>0</v>
      </c>
      <c r="W367" s="63">
        <f t="shared" si="28"/>
        <v>0</v>
      </c>
      <c r="X367" s="63">
        <f t="shared" si="29"/>
        <v>0</v>
      </c>
      <c r="Y367" s="63">
        <f t="shared" si="30"/>
        <v>0</v>
      </c>
      <c r="Z367" s="15">
        <v>60</v>
      </c>
      <c r="AA367" s="15">
        <v>210</v>
      </c>
      <c r="AB367" s="72"/>
      <c r="XFB367" s="4"/>
    </row>
    <row r="368" s="2" customFormat="1" customHeight="1" spans="1:16382">
      <c r="A368" s="14">
        <v>363</v>
      </c>
      <c r="B368" s="133" t="s">
        <v>1078</v>
      </c>
      <c r="C368" s="133" t="s">
        <v>1079</v>
      </c>
      <c r="D368" s="96" t="s">
        <v>947</v>
      </c>
      <c r="E368" s="27" t="s">
        <v>1155</v>
      </c>
      <c r="F368" s="27" t="s">
        <v>1155</v>
      </c>
      <c r="G368" s="124" t="s">
        <v>949</v>
      </c>
      <c r="H368" s="26" t="s">
        <v>309</v>
      </c>
      <c r="I368" s="89" t="s">
        <v>1156</v>
      </c>
      <c r="J368" s="94" t="s">
        <v>1155</v>
      </c>
      <c r="K368" s="54">
        <v>9.477</v>
      </c>
      <c r="L368" s="49"/>
      <c r="M368" s="50"/>
      <c r="N368" s="54">
        <v>9.477</v>
      </c>
      <c r="O368" s="50"/>
      <c r="P368" s="54">
        <v>9.477</v>
      </c>
      <c r="Q368" s="49"/>
      <c r="R368" s="66"/>
      <c r="S368" s="67">
        <v>9.477</v>
      </c>
      <c r="T368" s="66"/>
      <c r="U368" s="63">
        <f t="shared" si="26"/>
        <v>0</v>
      </c>
      <c r="V368" s="63">
        <f t="shared" si="27"/>
        <v>0</v>
      </c>
      <c r="W368" s="63">
        <f t="shared" si="28"/>
        <v>0</v>
      </c>
      <c r="X368" s="63">
        <f t="shared" si="29"/>
        <v>0</v>
      </c>
      <c r="Y368" s="63">
        <f t="shared" si="30"/>
        <v>0</v>
      </c>
      <c r="Z368" s="15">
        <v>914</v>
      </c>
      <c r="AA368" s="72">
        <v>3159</v>
      </c>
      <c r="AB368" s="72"/>
      <c r="XFB368" s="4"/>
    </row>
    <row r="369" s="2" customFormat="1" customHeight="1" spans="1:16382">
      <c r="A369" s="14">
        <v>364</v>
      </c>
      <c r="B369" s="133" t="s">
        <v>1078</v>
      </c>
      <c r="C369" s="133" t="s">
        <v>1079</v>
      </c>
      <c r="D369" s="82" t="s">
        <v>500</v>
      </c>
      <c r="E369" s="101" t="s">
        <v>1157</v>
      </c>
      <c r="F369" s="101" t="s">
        <v>1157</v>
      </c>
      <c r="G369" s="124" t="s">
        <v>949</v>
      </c>
      <c r="H369" s="26" t="s">
        <v>309</v>
      </c>
      <c r="I369" s="38" t="s">
        <v>1158</v>
      </c>
      <c r="J369" s="38"/>
      <c r="K369" s="48">
        <v>7</v>
      </c>
      <c r="L369" s="49"/>
      <c r="M369" s="50"/>
      <c r="N369" s="48">
        <v>7</v>
      </c>
      <c r="O369" s="50"/>
      <c r="P369" s="48">
        <v>7</v>
      </c>
      <c r="Q369" s="49"/>
      <c r="R369" s="66"/>
      <c r="S369" s="64">
        <v>7</v>
      </c>
      <c r="T369" s="66"/>
      <c r="U369" s="63">
        <f t="shared" si="26"/>
        <v>0</v>
      </c>
      <c r="V369" s="63">
        <f t="shared" si="27"/>
        <v>0</v>
      </c>
      <c r="W369" s="63">
        <f t="shared" si="28"/>
        <v>0</v>
      </c>
      <c r="X369" s="63">
        <f t="shared" si="29"/>
        <v>0</v>
      </c>
      <c r="Y369" s="63">
        <f t="shared" si="30"/>
        <v>0</v>
      </c>
      <c r="Z369" s="15"/>
      <c r="AA369" s="15">
        <v>249</v>
      </c>
      <c r="AB369" s="15"/>
      <c r="XFB369" s="4"/>
    </row>
    <row r="370" s="2" customFormat="1" customHeight="1" spans="1:16382">
      <c r="A370" s="14">
        <v>365</v>
      </c>
      <c r="B370" s="133" t="s">
        <v>1078</v>
      </c>
      <c r="C370" s="133" t="s">
        <v>1079</v>
      </c>
      <c r="D370" s="82" t="s">
        <v>757</v>
      </c>
      <c r="E370" s="24" t="s">
        <v>1159</v>
      </c>
      <c r="F370" s="24" t="s">
        <v>1159</v>
      </c>
      <c r="G370" s="124" t="s">
        <v>949</v>
      </c>
      <c r="H370" s="26" t="s">
        <v>309</v>
      </c>
      <c r="I370" s="25" t="s">
        <v>1160</v>
      </c>
      <c r="J370" s="31" t="s">
        <v>1161</v>
      </c>
      <c r="K370" s="49">
        <v>14.6038</v>
      </c>
      <c r="L370" s="49"/>
      <c r="M370" s="50"/>
      <c r="N370" s="49">
        <v>14.6038</v>
      </c>
      <c r="O370" s="50"/>
      <c r="P370" s="49">
        <v>14.6038</v>
      </c>
      <c r="Q370" s="49"/>
      <c r="R370" s="66"/>
      <c r="S370" s="65">
        <v>14.6038</v>
      </c>
      <c r="T370" s="66"/>
      <c r="U370" s="63">
        <f t="shared" si="26"/>
        <v>0</v>
      </c>
      <c r="V370" s="63">
        <f t="shared" si="27"/>
        <v>0</v>
      </c>
      <c r="W370" s="63">
        <f t="shared" si="28"/>
        <v>0</v>
      </c>
      <c r="X370" s="63">
        <f t="shared" si="29"/>
        <v>0</v>
      </c>
      <c r="Y370" s="63">
        <f t="shared" si="30"/>
        <v>0</v>
      </c>
      <c r="Z370" s="15">
        <v>142</v>
      </c>
      <c r="AA370" s="15">
        <v>361</v>
      </c>
      <c r="AB370" s="72"/>
      <c r="XFB370" s="4"/>
    </row>
    <row r="371" s="2" customFormat="1" customHeight="1" spans="1:16382">
      <c r="A371" s="14">
        <v>366</v>
      </c>
      <c r="B371" s="133" t="s">
        <v>1078</v>
      </c>
      <c r="C371" s="133" t="s">
        <v>1079</v>
      </c>
      <c r="D371" s="82" t="s">
        <v>757</v>
      </c>
      <c r="E371" s="24" t="s">
        <v>1162</v>
      </c>
      <c r="F371" s="24" t="s">
        <v>1162</v>
      </c>
      <c r="G371" s="124" t="s">
        <v>949</v>
      </c>
      <c r="H371" s="26" t="s">
        <v>309</v>
      </c>
      <c r="I371" s="38" t="s">
        <v>335</v>
      </c>
      <c r="J371" s="31" t="s">
        <v>1163</v>
      </c>
      <c r="K371" s="49">
        <v>12.7</v>
      </c>
      <c r="L371" s="49"/>
      <c r="M371" s="50"/>
      <c r="N371" s="49">
        <v>12.7</v>
      </c>
      <c r="O371" s="50"/>
      <c r="P371" s="49">
        <v>12.7</v>
      </c>
      <c r="Q371" s="49"/>
      <c r="R371" s="66"/>
      <c r="S371" s="65">
        <v>12.7</v>
      </c>
      <c r="T371" s="66"/>
      <c r="U371" s="63">
        <f t="shared" si="26"/>
        <v>0</v>
      </c>
      <c r="V371" s="63">
        <f t="shared" si="27"/>
        <v>0</v>
      </c>
      <c r="W371" s="63">
        <f t="shared" si="28"/>
        <v>0</v>
      </c>
      <c r="X371" s="63">
        <f t="shared" si="29"/>
        <v>0</v>
      </c>
      <c r="Y371" s="63">
        <f t="shared" si="30"/>
        <v>0</v>
      </c>
      <c r="Z371" s="47">
        <v>100</v>
      </c>
      <c r="AA371" s="47">
        <v>320</v>
      </c>
      <c r="AB371" s="72"/>
      <c r="XFB371" s="4"/>
    </row>
    <row r="372" s="2" customFormat="1" customHeight="1" spans="1:16382">
      <c r="A372" s="14">
        <v>367</v>
      </c>
      <c r="B372" s="24" t="s">
        <v>544</v>
      </c>
      <c r="C372" s="29" t="s">
        <v>545</v>
      </c>
      <c r="D372" s="82" t="s">
        <v>757</v>
      </c>
      <c r="E372" s="24" t="s">
        <v>1164</v>
      </c>
      <c r="F372" s="24" t="s">
        <v>1164</v>
      </c>
      <c r="G372" s="124" t="s">
        <v>949</v>
      </c>
      <c r="H372" s="26" t="s">
        <v>309</v>
      </c>
      <c r="I372" s="38" t="s">
        <v>1165</v>
      </c>
      <c r="J372" s="31" t="s">
        <v>1166</v>
      </c>
      <c r="K372" s="49">
        <v>10.92</v>
      </c>
      <c r="L372" s="49"/>
      <c r="M372" s="50"/>
      <c r="N372" s="49">
        <v>10.92</v>
      </c>
      <c r="O372" s="50"/>
      <c r="P372" s="49">
        <v>10.92</v>
      </c>
      <c r="Q372" s="49"/>
      <c r="R372" s="66"/>
      <c r="S372" s="65">
        <v>10.92</v>
      </c>
      <c r="T372" s="66"/>
      <c r="U372" s="63">
        <f t="shared" si="26"/>
        <v>0</v>
      </c>
      <c r="V372" s="63">
        <f t="shared" si="27"/>
        <v>0</v>
      </c>
      <c r="W372" s="63">
        <f t="shared" si="28"/>
        <v>0</v>
      </c>
      <c r="X372" s="63">
        <f t="shared" si="29"/>
        <v>0</v>
      </c>
      <c r="Y372" s="63">
        <f t="shared" si="30"/>
        <v>0</v>
      </c>
      <c r="Z372" s="15">
        <v>154</v>
      </c>
      <c r="AA372" s="15">
        <v>530</v>
      </c>
      <c r="AB372" s="72"/>
      <c r="XFB372" s="4"/>
    </row>
    <row r="373" s="2" customFormat="1" customHeight="1" spans="1:16382">
      <c r="A373" s="14">
        <v>368</v>
      </c>
      <c r="B373" s="133" t="s">
        <v>1078</v>
      </c>
      <c r="C373" s="133" t="s">
        <v>1079</v>
      </c>
      <c r="D373" s="82" t="s">
        <v>757</v>
      </c>
      <c r="E373" s="24" t="s">
        <v>1167</v>
      </c>
      <c r="F373" s="24" t="s">
        <v>1167</v>
      </c>
      <c r="G373" s="124" t="s">
        <v>949</v>
      </c>
      <c r="H373" s="26" t="s">
        <v>309</v>
      </c>
      <c r="I373" s="38" t="s">
        <v>340</v>
      </c>
      <c r="J373" s="31" t="s">
        <v>1168</v>
      </c>
      <c r="K373" s="49">
        <v>28.725014</v>
      </c>
      <c r="L373" s="49"/>
      <c r="M373" s="50"/>
      <c r="N373" s="49">
        <v>28.725014</v>
      </c>
      <c r="O373" s="50"/>
      <c r="P373" s="49">
        <v>28.725014</v>
      </c>
      <c r="Q373" s="49"/>
      <c r="R373" s="66"/>
      <c r="S373" s="65">
        <v>28.725014</v>
      </c>
      <c r="T373" s="66"/>
      <c r="U373" s="63">
        <f t="shared" si="26"/>
        <v>0</v>
      </c>
      <c r="V373" s="63">
        <f t="shared" si="27"/>
        <v>0</v>
      </c>
      <c r="W373" s="63">
        <f t="shared" si="28"/>
        <v>0</v>
      </c>
      <c r="X373" s="63">
        <f t="shared" si="29"/>
        <v>0</v>
      </c>
      <c r="Y373" s="63">
        <f t="shared" si="30"/>
        <v>0</v>
      </c>
      <c r="Z373" s="47">
        <v>42</v>
      </c>
      <c r="AA373" s="47">
        <v>141</v>
      </c>
      <c r="AB373" s="72"/>
      <c r="XFB373" s="4"/>
    </row>
    <row r="374" s="2" customFormat="1" customHeight="1" spans="1:16382">
      <c r="A374" s="14">
        <v>369</v>
      </c>
      <c r="B374" s="133" t="s">
        <v>1078</v>
      </c>
      <c r="C374" s="133" t="s">
        <v>1079</v>
      </c>
      <c r="D374" s="82" t="s">
        <v>757</v>
      </c>
      <c r="E374" s="24" t="s">
        <v>1169</v>
      </c>
      <c r="F374" s="24" t="s">
        <v>1169</v>
      </c>
      <c r="G374" s="124" t="s">
        <v>949</v>
      </c>
      <c r="H374" s="26" t="s">
        <v>309</v>
      </c>
      <c r="I374" s="38" t="s">
        <v>335</v>
      </c>
      <c r="J374" s="31" t="s">
        <v>1168</v>
      </c>
      <c r="K374" s="49">
        <v>11.76</v>
      </c>
      <c r="L374" s="49"/>
      <c r="M374" s="50"/>
      <c r="N374" s="49">
        <v>11.76</v>
      </c>
      <c r="O374" s="50"/>
      <c r="P374" s="49">
        <v>11.76</v>
      </c>
      <c r="Q374" s="49"/>
      <c r="R374" s="66"/>
      <c r="S374" s="65">
        <v>11.76</v>
      </c>
      <c r="T374" s="66"/>
      <c r="U374" s="63">
        <f t="shared" si="26"/>
        <v>0</v>
      </c>
      <c r="V374" s="63">
        <f t="shared" si="27"/>
        <v>0</v>
      </c>
      <c r="W374" s="63">
        <f t="shared" si="28"/>
        <v>0</v>
      </c>
      <c r="X374" s="63">
        <f t="shared" si="29"/>
        <v>0</v>
      </c>
      <c r="Y374" s="63">
        <f t="shared" si="30"/>
        <v>0</v>
      </c>
      <c r="Z374" s="47">
        <v>100</v>
      </c>
      <c r="AA374" s="47">
        <v>320</v>
      </c>
      <c r="AB374" s="72"/>
      <c r="XFB374" s="4"/>
    </row>
    <row r="375" s="2" customFormat="1" customHeight="1" spans="1:16382">
      <c r="A375" s="14">
        <v>370</v>
      </c>
      <c r="B375" s="133" t="s">
        <v>1078</v>
      </c>
      <c r="C375" s="133" t="s">
        <v>1079</v>
      </c>
      <c r="D375" s="82" t="s">
        <v>757</v>
      </c>
      <c r="E375" s="24" t="s">
        <v>1170</v>
      </c>
      <c r="F375" s="24" t="s">
        <v>1170</v>
      </c>
      <c r="G375" s="124" t="s">
        <v>949</v>
      </c>
      <c r="H375" s="26" t="s">
        <v>309</v>
      </c>
      <c r="I375" s="90" t="s">
        <v>312</v>
      </c>
      <c r="J375" s="31" t="s">
        <v>1168</v>
      </c>
      <c r="K375" s="49">
        <v>15.67</v>
      </c>
      <c r="L375" s="49"/>
      <c r="M375" s="50"/>
      <c r="N375" s="49">
        <v>15.67</v>
      </c>
      <c r="O375" s="50"/>
      <c r="P375" s="49">
        <v>15.67</v>
      </c>
      <c r="Q375" s="49"/>
      <c r="R375" s="66"/>
      <c r="S375" s="65">
        <v>15.67</v>
      </c>
      <c r="T375" s="66"/>
      <c r="U375" s="63">
        <f t="shared" si="26"/>
        <v>0</v>
      </c>
      <c r="V375" s="63">
        <f t="shared" si="27"/>
        <v>0</v>
      </c>
      <c r="W375" s="63">
        <f t="shared" si="28"/>
        <v>0</v>
      </c>
      <c r="X375" s="63">
        <f t="shared" si="29"/>
        <v>0</v>
      </c>
      <c r="Y375" s="63">
        <f t="shared" si="30"/>
        <v>0</v>
      </c>
      <c r="Z375" s="47">
        <v>40</v>
      </c>
      <c r="AA375" s="47">
        <v>160</v>
      </c>
      <c r="AB375" s="72"/>
      <c r="XFB375" s="4"/>
    </row>
    <row r="376" s="2" customFormat="1" customHeight="1" spans="1:16382">
      <c r="A376" s="14">
        <v>371</v>
      </c>
      <c r="B376" s="133" t="s">
        <v>1078</v>
      </c>
      <c r="C376" s="133" t="s">
        <v>1079</v>
      </c>
      <c r="D376" s="82" t="s">
        <v>757</v>
      </c>
      <c r="E376" s="24" t="s">
        <v>1171</v>
      </c>
      <c r="F376" s="24" t="s">
        <v>1171</v>
      </c>
      <c r="G376" s="124" t="s">
        <v>949</v>
      </c>
      <c r="H376" s="26" t="s">
        <v>309</v>
      </c>
      <c r="I376" s="38" t="s">
        <v>312</v>
      </c>
      <c r="J376" s="31" t="s">
        <v>1172</v>
      </c>
      <c r="K376" s="49">
        <v>8.62</v>
      </c>
      <c r="L376" s="49"/>
      <c r="M376" s="50"/>
      <c r="N376" s="49">
        <v>8.62</v>
      </c>
      <c r="O376" s="50"/>
      <c r="P376" s="49">
        <v>8.62</v>
      </c>
      <c r="Q376" s="49"/>
      <c r="R376" s="66"/>
      <c r="S376" s="65">
        <v>8.62</v>
      </c>
      <c r="T376" s="66"/>
      <c r="U376" s="63">
        <f t="shared" si="26"/>
        <v>0</v>
      </c>
      <c r="V376" s="63">
        <f t="shared" si="27"/>
        <v>0</v>
      </c>
      <c r="W376" s="63">
        <f t="shared" si="28"/>
        <v>0</v>
      </c>
      <c r="X376" s="63">
        <f t="shared" si="29"/>
        <v>0</v>
      </c>
      <c r="Y376" s="63">
        <f t="shared" si="30"/>
        <v>0</v>
      </c>
      <c r="Z376" s="47">
        <v>64</v>
      </c>
      <c r="AA376" s="47">
        <v>191</v>
      </c>
      <c r="AB376" s="72"/>
      <c r="XFB376" s="4"/>
    </row>
    <row r="377" s="2" customFormat="1" customHeight="1" spans="1:16382">
      <c r="A377" s="14">
        <v>372</v>
      </c>
      <c r="B377" s="24" t="s">
        <v>121</v>
      </c>
      <c r="C377" s="29" t="s">
        <v>122</v>
      </c>
      <c r="D377" s="24" t="s">
        <v>123</v>
      </c>
      <c r="E377" s="31" t="s">
        <v>124</v>
      </c>
      <c r="F377" s="76" t="s">
        <v>1173</v>
      </c>
      <c r="G377" s="26" t="s">
        <v>949</v>
      </c>
      <c r="H377" s="26" t="s">
        <v>309</v>
      </c>
      <c r="I377" s="89" t="s">
        <v>1174</v>
      </c>
      <c r="J377" s="89" t="s">
        <v>1175</v>
      </c>
      <c r="K377" s="50">
        <v>49.954</v>
      </c>
      <c r="L377" s="49"/>
      <c r="M377" s="50"/>
      <c r="N377" s="50">
        <v>49.954</v>
      </c>
      <c r="O377" s="50"/>
      <c r="P377" s="50">
        <v>49.954</v>
      </c>
      <c r="Q377" s="49"/>
      <c r="R377" s="66"/>
      <c r="S377" s="66">
        <v>49.954</v>
      </c>
      <c r="T377" s="66"/>
      <c r="U377" s="63">
        <f t="shared" si="26"/>
        <v>0</v>
      </c>
      <c r="V377" s="63">
        <f t="shared" si="27"/>
        <v>0</v>
      </c>
      <c r="W377" s="63">
        <f t="shared" si="28"/>
        <v>0</v>
      </c>
      <c r="X377" s="63">
        <f t="shared" si="29"/>
        <v>0</v>
      </c>
      <c r="Y377" s="63">
        <f t="shared" si="30"/>
        <v>0</v>
      </c>
      <c r="Z377" s="89">
        <v>72</v>
      </c>
      <c r="AA377" s="89">
        <v>72</v>
      </c>
      <c r="AB377" s="72"/>
      <c r="XFB377" s="4"/>
    </row>
    <row r="378" s="2" customFormat="1" customHeight="1" spans="1:16382">
      <c r="A378" s="14">
        <v>373</v>
      </c>
      <c r="B378" s="133" t="s">
        <v>1078</v>
      </c>
      <c r="C378" s="133" t="s">
        <v>1079</v>
      </c>
      <c r="D378" s="96" t="s">
        <v>947</v>
      </c>
      <c r="E378" s="27" t="s">
        <v>1176</v>
      </c>
      <c r="F378" s="27" t="s">
        <v>1176</v>
      </c>
      <c r="G378" s="124" t="s">
        <v>949</v>
      </c>
      <c r="H378" s="26" t="s">
        <v>347</v>
      </c>
      <c r="I378" s="26" t="s">
        <v>348</v>
      </c>
      <c r="J378" s="26" t="s">
        <v>1177</v>
      </c>
      <c r="K378" s="54">
        <v>9.465</v>
      </c>
      <c r="L378" s="49"/>
      <c r="M378" s="50"/>
      <c r="N378" s="54">
        <v>9.465</v>
      </c>
      <c r="O378" s="50"/>
      <c r="P378" s="54">
        <v>9.465</v>
      </c>
      <c r="Q378" s="49"/>
      <c r="R378" s="66"/>
      <c r="S378" s="67">
        <v>9.465</v>
      </c>
      <c r="T378" s="66"/>
      <c r="U378" s="63">
        <f t="shared" si="26"/>
        <v>0</v>
      </c>
      <c r="V378" s="63">
        <f t="shared" si="27"/>
        <v>0</v>
      </c>
      <c r="W378" s="63">
        <f t="shared" si="28"/>
        <v>0</v>
      </c>
      <c r="X378" s="63">
        <f t="shared" si="29"/>
        <v>0</v>
      </c>
      <c r="Y378" s="63">
        <f t="shared" si="30"/>
        <v>0</v>
      </c>
      <c r="Z378" s="72">
        <v>999</v>
      </c>
      <c r="AA378" s="72">
        <v>3155</v>
      </c>
      <c r="AB378" s="72"/>
      <c r="XFB378" s="4"/>
    </row>
    <row r="379" s="2" customFormat="1" customHeight="1" spans="1:16382">
      <c r="A379" s="14">
        <v>374</v>
      </c>
      <c r="B379" s="133" t="s">
        <v>1078</v>
      </c>
      <c r="C379" s="133" t="s">
        <v>1079</v>
      </c>
      <c r="D379" s="82" t="s">
        <v>500</v>
      </c>
      <c r="E379" s="101" t="s">
        <v>1178</v>
      </c>
      <c r="F379" s="101" t="s">
        <v>1178</v>
      </c>
      <c r="G379" s="124" t="s">
        <v>949</v>
      </c>
      <c r="H379" s="26" t="s">
        <v>347</v>
      </c>
      <c r="I379" s="34" t="s">
        <v>1179</v>
      </c>
      <c r="J379" s="26" t="s">
        <v>1024</v>
      </c>
      <c r="K379" s="48">
        <v>6</v>
      </c>
      <c r="L379" s="49"/>
      <c r="M379" s="50"/>
      <c r="N379" s="48">
        <v>6</v>
      </c>
      <c r="O379" s="50"/>
      <c r="P379" s="48">
        <v>6</v>
      </c>
      <c r="Q379" s="49"/>
      <c r="R379" s="66"/>
      <c r="S379" s="64">
        <v>6</v>
      </c>
      <c r="T379" s="66"/>
      <c r="U379" s="63">
        <f t="shared" si="26"/>
        <v>0</v>
      </c>
      <c r="V379" s="63">
        <f t="shared" si="27"/>
        <v>0</v>
      </c>
      <c r="W379" s="63">
        <f t="shared" si="28"/>
        <v>0</v>
      </c>
      <c r="X379" s="63">
        <f t="shared" si="29"/>
        <v>0</v>
      </c>
      <c r="Y379" s="63">
        <f t="shared" si="30"/>
        <v>0</v>
      </c>
      <c r="Z379" s="26">
        <v>185</v>
      </c>
      <c r="AA379" s="26">
        <v>185</v>
      </c>
      <c r="AB379" s="26">
        <v>51</v>
      </c>
      <c r="XFB379" s="4"/>
    </row>
    <row r="380" s="2" customFormat="1" customHeight="1" spans="1:16382">
      <c r="A380" s="14">
        <v>375</v>
      </c>
      <c r="B380" s="133" t="s">
        <v>1078</v>
      </c>
      <c r="C380" s="133" t="s">
        <v>1079</v>
      </c>
      <c r="D380" s="82" t="s">
        <v>374</v>
      </c>
      <c r="E380" s="24" t="s">
        <v>1180</v>
      </c>
      <c r="F380" s="24" t="s">
        <v>1180</v>
      </c>
      <c r="G380" s="124" t="s">
        <v>949</v>
      </c>
      <c r="H380" s="26" t="s">
        <v>347</v>
      </c>
      <c r="I380" s="26" t="s">
        <v>1181</v>
      </c>
      <c r="J380" s="26" t="s">
        <v>1182</v>
      </c>
      <c r="K380" s="49">
        <v>55.28</v>
      </c>
      <c r="L380" s="49"/>
      <c r="M380" s="50"/>
      <c r="N380" s="49">
        <v>55.28</v>
      </c>
      <c r="O380" s="50"/>
      <c r="P380" s="49">
        <v>55.28</v>
      </c>
      <c r="Q380" s="49"/>
      <c r="R380" s="66"/>
      <c r="S380" s="65">
        <v>55.28</v>
      </c>
      <c r="T380" s="66"/>
      <c r="U380" s="63">
        <f t="shared" si="26"/>
        <v>0</v>
      </c>
      <c r="V380" s="63">
        <f t="shared" si="27"/>
        <v>0</v>
      </c>
      <c r="W380" s="63">
        <f t="shared" si="28"/>
        <v>0</v>
      </c>
      <c r="X380" s="63">
        <f t="shared" si="29"/>
        <v>0</v>
      </c>
      <c r="Y380" s="63">
        <f t="shared" si="30"/>
        <v>0</v>
      </c>
      <c r="Z380" s="26">
        <v>195</v>
      </c>
      <c r="AA380" s="26">
        <v>660</v>
      </c>
      <c r="AB380" s="26">
        <v>2464</v>
      </c>
      <c r="XFB380" s="4"/>
    </row>
    <row r="381" s="2" customFormat="1" customHeight="1" spans="1:16382">
      <c r="A381" s="14">
        <v>376</v>
      </c>
      <c r="B381" s="133" t="s">
        <v>1078</v>
      </c>
      <c r="C381" s="133" t="s">
        <v>1079</v>
      </c>
      <c r="D381" s="82" t="s">
        <v>374</v>
      </c>
      <c r="E381" s="24" t="s">
        <v>1183</v>
      </c>
      <c r="F381" s="24" t="s">
        <v>1183</v>
      </c>
      <c r="G381" s="124" t="s">
        <v>949</v>
      </c>
      <c r="H381" s="26" t="s">
        <v>347</v>
      </c>
      <c r="I381" s="26" t="s">
        <v>357</v>
      </c>
      <c r="J381" s="26" t="s">
        <v>1184</v>
      </c>
      <c r="K381" s="49">
        <v>11.68</v>
      </c>
      <c r="L381" s="49"/>
      <c r="M381" s="50"/>
      <c r="N381" s="49">
        <v>11.68</v>
      </c>
      <c r="O381" s="50"/>
      <c r="P381" s="49">
        <v>11.68</v>
      </c>
      <c r="Q381" s="49"/>
      <c r="R381" s="66"/>
      <c r="S381" s="65">
        <v>11.68</v>
      </c>
      <c r="T381" s="66"/>
      <c r="U381" s="63">
        <f t="shared" si="26"/>
        <v>0</v>
      </c>
      <c r="V381" s="63">
        <f t="shared" si="27"/>
        <v>0</v>
      </c>
      <c r="W381" s="63">
        <f t="shared" si="28"/>
        <v>0</v>
      </c>
      <c r="X381" s="63">
        <f t="shared" si="29"/>
        <v>0</v>
      </c>
      <c r="Y381" s="63">
        <f t="shared" si="30"/>
        <v>0</v>
      </c>
      <c r="Z381" s="26">
        <v>52</v>
      </c>
      <c r="AA381" s="26">
        <v>160</v>
      </c>
      <c r="AB381" s="26">
        <v>583</v>
      </c>
      <c r="XFB381" s="4"/>
    </row>
    <row r="382" s="2" customFormat="1" customHeight="1" spans="1:16382">
      <c r="A382" s="14">
        <v>377</v>
      </c>
      <c r="B382" s="133" t="s">
        <v>1078</v>
      </c>
      <c r="C382" s="133" t="s">
        <v>1079</v>
      </c>
      <c r="D382" s="82" t="s">
        <v>374</v>
      </c>
      <c r="E382" s="24" t="s">
        <v>1185</v>
      </c>
      <c r="F382" s="24" t="s">
        <v>1185</v>
      </c>
      <c r="G382" s="124" t="s">
        <v>949</v>
      </c>
      <c r="H382" s="26" t="s">
        <v>347</v>
      </c>
      <c r="I382" s="26" t="s">
        <v>354</v>
      </c>
      <c r="J382" s="26" t="s">
        <v>1186</v>
      </c>
      <c r="K382" s="49">
        <v>23.864</v>
      </c>
      <c r="L382" s="49"/>
      <c r="M382" s="50"/>
      <c r="N382" s="49">
        <v>23.864</v>
      </c>
      <c r="O382" s="50"/>
      <c r="P382" s="49">
        <v>23.864</v>
      </c>
      <c r="Q382" s="49"/>
      <c r="R382" s="66"/>
      <c r="S382" s="65">
        <v>23.864</v>
      </c>
      <c r="T382" s="66"/>
      <c r="U382" s="63">
        <f t="shared" si="26"/>
        <v>0</v>
      </c>
      <c r="V382" s="63">
        <f t="shared" si="27"/>
        <v>0</v>
      </c>
      <c r="W382" s="63">
        <f t="shared" si="28"/>
        <v>0</v>
      </c>
      <c r="X382" s="63">
        <f t="shared" si="29"/>
        <v>0</v>
      </c>
      <c r="Y382" s="63">
        <f t="shared" si="30"/>
        <v>0</v>
      </c>
      <c r="Z382" s="26">
        <v>59</v>
      </c>
      <c r="AA382" s="26">
        <v>205</v>
      </c>
      <c r="AB382" s="26">
        <v>874</v>
      </c>
      <c r="XFB382" s="4"/>
    </row>
    <row r="383" s="2" customFormat="1" customHeight="1" spans="1:16382">
      <c r="A383" s="14">
        <v>378</v>
      </c>
      <c r="B383" s="133" t="s">
        <v>1078</v>
      </c>
      <c r="C383" s="133" t="s">
        <v>1079</v>
      </c>
      <c r="D383" s="82" t="s">
        <v>374</v>
      </c>
      <c r="E383" s="24" t="s">
        <v>1187</v>
      </c>
      <c r="F383" s="24" t="s">
        <v>1187</v>
      </c>
      <c r="G383" s="124" t="s">
        <v>949</v>
      </c>
      <c r="H383" s="26" t="s">
        <v>347</v>
      </c>
      <c r="I383" s="26" t="s">
        <v>794</v>
      </c>
      <c r="J383" s="26" t="s">
        <v>1188</v>
      </c>
      <c r="K383" s="49">
        <v>14.4</v>
      </c>
      <c r="L383" s="49"/>
      <c r="M383" s="50"/>
      <c r="N383" s="49">
        <v>14.4</v>
      </c>
      <c r="O383" s="50"/>
      <c r="P383" s="49">
        <v>14.4</v>
      </c>
      <c r="Q383" s="49"/>
      <c r="R383" s="66"/>
      <c r="S383" s="65">
        <v>14.4</v>
      </c>
      <c r="T383" s="66"/>
      <c r="U383" s="63">
        <f t="shared" si="26"/>
        <v>0</v>
      </c>
      <c r="V383" s="63">
        <f t="shared" si="27"/>
        <v>0</v>
      </c>
      <c r="W383" s="63">
        <f t="shared" si="28"/>
        <v>0</v>
      </c>
      <c r="X383" s="63">
        <f t="shared" si="29"/>
        <v>0</v>
      </c>
      <c r="Y383" s="63">
        <f t="shared" si="30"/>
        <v>0</v>
      </c>
      <c r="Z383" s="26">
        <v>37</v>
      </c>
      <c r="AA383" s="26">
        <v>104</v>
      </c>
      <c r="AB383" s="26">
        <v>408</v>
      </c>
      <c r="XFB383" s="4"/>
    </row>
    <row r="384" s="2" customFormat="1" customHeight="1" spans="1:16382">
      <c r="A384" s="14">
        <v>379</v>
      </c>
      <c r="B384" s="133" t="s">
        <v>1078</v>
      </c>
      <c r="C384" s="133" t="s">
        <v>1079</v>
      </c>
      <c r="D384" s="82" t="s">
        <v>374</v>
      </c>
      <c r="E384" s="24" t="s">
        <v>1189</v>
      </c>
      <c r="F384" s="24" t="s">
        <v>1189</v>
      </c>
      <c r="G384" s="124" t="s">
        <v>949</v>
      </c>
      <c r="H384" s="26" t="s">
        <v>347</v>
      </c>
      <c r="I384" s="26" t="s">
        <v>789</v>
      </c>
      <c r="J384" s="26" t="s">
        <v>1190</v>
      </c>
      <c r="K384" s="49">
        <v>11.6</v>
      </c>
      <c r="L384" s="49"/>
      <c r="M384" s="50"/>
      <c r="N384" s="49">
        <v>11.6</v>
      </c>
      <c r="O384" s="50"/>
      <c r="P384" s="49">
        <v>11.6</v>
      </c>
      <c r="Q384" s="49"/>
      <c r="R384" s="66"/>
      <c r="S384" s="65">
        <v>11.6</v>
      </c>
      <c r="T384" s="66"/>
      <c r="U384" s="63">
        <f t="shared" si="26"/>
        <v>0</v>
      </c>
      <c r="V384" s="63">
        <f t="shared" si="27"/>
        <v>0</v>
      </c>
      <c r="W384" s="63">
        <f t="shared" si="28"/>
        <v>0</v>
      </c>
      <c r="X384" s="63">
        <f t="shared" si="29"/>
        <v>0</v>
      </c>
      <c r="Y384" s="63">
        <f t="shared" si="30"/>
        <v>0</v>
      </c>
      <c r="Z384" s="26">
        <v>52</v>
      </c>
      <c r="AA384" s="26">
        <v>182</v>
      </c>
      <c r="AB384" s="26">
        <v>653</v>
      </c>
      <c r="XFB384" s="4"/>
    </row>
    <row r="385" s="2" customFormat="1" customHeight="1" spans="1:16382">
      <c r="A385" s="14">
        <v>380</v>
      </c>
      <c r="B385" s="133" t="s">
        <v>1078</v>
      </c>
      <c r="C385" s="133" t="s">
        <v>1079</v>
      </c>
      <c r="D385" s="82" t="s">
        <v>374</v>
      </c>
      <c r="E385" s="24" t="s">
        <v>1191</v>
      </c>
      <c r="F385" s="24" t="s">
        <v>1191</v>
      </c>
      <c r="G385" s="124" t="s">
        <v>949</v>
      </c>
      <c r="H385" s="26" t="s">
        <v>347</v>
      </c>
      <c r="I385" s="26" t="s">
        <v>351</v>
      </c>
      <c r="J385" s="26" t="s">
        <v>1192</v>
      </c>
      <c r="K385" s="49">
        <v>15.744</v>
      </c>
      <c r="L385" s="49"/>
      <c r="M385" s="50"/>
      <c r="N385" s="49">
        <v>15.744</v>
      </c>
      <c r="O385" s="50"/>
      <c r="P385" s="49">
        <v>15.744</v>
      </c>
      <c r="Q385" s="49"/>
      <c r="R385" s="66"/>
      <c r="S385" s="65">
        <v>15.744</v>
      </c>
      <c r="T385" s="66"/>
      <c r="U385" s="63">
        <f t="shared" si="26"/>
        <v>0</v>
      </c>
      <c r="V385" s="63">
        <f t="shared" si="27"/>
        <v>0</v>
      </c>
      <c r="W385" s="63">
        <f t="shared" si="28"/>
        <v>0</v>
      </c>
      <c r="X385" s="63">
        <f t="shared" si="29"/>
        <v>0</v>
      </c>
      <c r="Y385" s="63">
        <f t="shared" si="30"/>
        <v>0</v>
      </c>
      <c r="Z385" s="26">
        <v>146</v>
      </c>
      <c r="AA385" s="26">
        <v>490</v>
      </c>
      <c r="AB385" s="26">
        <v>761</v>
      </c>
      <c r="XFB385" s="4"/>
    </row>
    <row r="386" s="2" customFormat="1" customHeight="1" spans="1:16382">
      <c r="A386" s="14">
        <v>381</v>
      </c>
      <c r="B386" s="133" t="s">
        <v>1078</v>
      </c>
      <c r="C386" s="133" t="s">
        <v>1079</v>
      </c>
      <c r="D386" s="82" t="s">
        <v>374</v>
      </c>
      <c r="E386" s="24" t="s">
        <v>1193</v>
      </c>
      <c r="F386" s="24" t="s">
        <v>1193</v>
      </c>
      <c r="G386" s="124" t="s">
        <v>949</v>
      </c>
      <c r="H386" s="26" t="s">
        <v>347</v>
      </c>
      <c r="I386" s="26" t="s">
        <v>1194</v>
      </c>
      <c r="J386" s="26" t="s">
        <v>1195</v>
      </c>
      <c r="K386" s="49">
        <v>17.488</v>
      </c>
      <c r="L386" s="49"/>
      <c r="M386" s="50"/>
      <c r="N386" s="49">
        <v>17.488</v>
      </c>
      <c r="O386" s="50"/>
      <c r="P386" s="49">
        <v>17.488</v>
      </c>
      <c r="Q386" s="49"/>
      <c r="R386" s="66"/>
      <c r="S386" s="65">
        <v>17.488</v>
      </c>
      <c r="T386" s="66"/>
      <c r="U386" s="63">
        <f t="shared" si="26"/>
        <v>0</v>
      </c>
      <c r="V386" s="63">
        <f t="shared" si="27"/>
        <v>0</v>
      </c>
      <c r="W386" s="63">
        <f t="shared" si="28"/>
        <v>0</v>
      </c>
      <c r="X386" s="63">
        <f t="shared" si="29"/>
        <v>0</v>
      </c>
      <c r="Y386" s="63">
        <f t="shared" si="30"/>
        <v>0</v>
      </c>
      <c r="Z386" s="26">
        <v>81</v>
      </c>
      <c r="AA386" s="26">
        <v>289</v>
      </c>
      <c r="AB386" s="26">
        <v>692</v>
      </c>
      <c r="XFB386" s="4"/>
    </row>
    <row r="387" s="2" customFormat="1" customHeight="1" spans="1:16382">
      <c r="A387" s="14">
        <v>382</v>
      </c>
      <c r="B387" s="133" t="s">
        <v>1078</v>
      </c>
      <c r="C387" s="133" t="s">
        <v>1079</v>
      </c>
      <c r="D387" s="82" t="s">
        <v>374</v>
      </c>
      <c r="E387" s="24" t="s">
        <v>1196</v>
      </c>
      <c r="F387" s="24" t="s">
        <v>1196</v>
      </c>
      <c r="G387" s="124" t="s">
        <v>949</v>
      </c>
      <c r="H387" s="26" t="s">
        <v>347</v>
      </c>
      <c r="I387" s="26" t="s">
        <v>1197</v>
      </c>
      <c r="J387" s="26" t="s">
        <v>1198</v>
      </c>
      <c r="K387" s="49">
        <v>26.456</v>
      </c>
      <c r="L387" s="49"/>
      <c r="M387" s="50"/>
      <c r="N387" s="49">
        <v>26.456</v>
      </c>
      <c r="O387" s="50"/>
      <c r="P387" s="49">
        <v>26.456</v>
      </c>
      <c r="Q387" s="49"/>
      <c r="R387" s="66"/>
      <c r="S387" s="65">
        <v>26.456</v>
      </c>
      <c r="T387" s="66"/>
      <c r="U387" s="63">
        <f t="shared" si="26"/>
        <v>0</v>
      </c>
      <c r="V387" s="63">
        <f t="shared" si="27"/>
        <v>0</v>
      </c>
      <c r="W387" s="63">
        <f t="shared" si="28"/>
        <v>0</v>
      </c>
      <c r="X387" s="63">
        <f t="shared" si="29"/>
        <v>0</v>
      </c>
      <c r="Y387" s="63">
        <f t="shared" si="30"/>
        <v>0</v>
      </c>
      <c r="Z387" s="26">
        <v>56</v>
      </c>
      <c r="AA387" s="26">
        <v>132</v>
      </c>
      <c r="AB387" s="26">
        <v>493</v>
      </c>
      <c r="XFB387" s="4"/>
    </row>
    <row r="388" s="2" customFormat="1" customHeight="1" spans="1:16382">
      <c r="A388" s="14">
        <v>383</v>
      </c>
      <c r="B388" s="133" t="s">
        <v>1078</v>
      </c>
      <c r="C388" s="133" t="s">
        <v>1079</v>
      </c>
      <c r="D388" s="82" t="s">
        <v>374</v>
      </c>
      <c r="E388" s="24" t="s">
        <v>1199</v>
      </c>
      <c r="F388" s="24" t="s">
        <v>1199</v>
      </c>
      <c r="G388" s="124" t="s">
        <v>949</v>
      </c>
      <c r="H388" s="26" t="s">
        <v>347</v>
      </c>
      <c r="I388" s="26" t="s">
        <v>363</v>
      </c>
      <c r="J388" s="26" t="s">
        <v>1200</v>
      </c>
      <c r="K388" s="49">
        <v>39.2</v>
      </c>
      <c r="L388" s="49"/>
      <c r="M388" s="50"/>
      <c r="N388" s="49">
        <v>39.2</v>
      </c>
      <c r="O388" s="50"/>
      <c r="P388" s="49">
        <v>39.2</v>
      </c>
      <c r="Q388" s="49"/>
      <c r="R388" s="66"/>
      <c r="S388" s="65">
        <v>39.2</v>
      </c>
      <c r="T388" s="66"/>
      <c r="U388" s="63">
        <f t="shared" si="26"/>
        <v>0</v>
      </c>
      <c r="V388" s="63">
        <f t="shared" si="27"/>
        <v>0</v>
      </c>
      <c r="W388" s="63">
        <f t="shared" si="28"/>
        <v>0</v>
      </c>
      <c r="X388" s="63">
        <f t="shared" si="29"/>
        <v>0</v>
      </c>
      <c r="Y388" s="63">
        <f t="shared" si="30"/>
        <v>0</v>
      </c>
      <c r="Z388" s="26">
        <v>81</v>
      </c>
      <c r="AA388" s="26">
        <v>289</v>
      </c>
      <c r="AB388" s="26">
        <v>429</v>
      </c>
      <c r="XFB388" s="4"/>
    </row>
    <row r="389" s="2" customFormat="1" customHeight="1" spans="1:16382">
      <c r="A389" s="14">
        <v>384</v>
      </c>
      <c r="B389" s="133" t="s">
        <v>1078</v>
      </c>
      <c r="C389" s="133" t="s">
        <v>1079</v>
      </c>
      <c r="D389" s="82" t="s">
        <v>1201</v>
      </c>
      <c r="E389" s="24" t="s">
        <v>1202</v>
      </c>
      <c r="F389" s="24" t="s">
        <v>1202</v>
      </c>
      <c r="G389" s="124" t="s">
        <v>949</v>
      </c>
      <c r="H389" s="26" t="s">
        <v>347</v>
      </c>
      <c r="I389" s="26" t="s">
        <v>769</v>
      </c>
      <c r="J389" s="26" t="s">
        <v>1203</v>
      </c>
      <c r="K389" s="49">
        <v>32.25</v>
      </c>
      <c r="L389" s="49"/>
      <c r="M389" s="50"/>
      <c r="N389" s="49">
        <v>32.25</v>
      </c>
      <c r="O389" s="50"/>
      <c r="P389" s="49">
        <v>32.25</v>
      </c>
      <c r="Q389" s="49"/>
      <c r="R389" s="66"/>
      <c r="S389" s="65">
        <v>32.25</v>
      </c>
      <c r="T389" s="66"/>
      <c r="U389" s="63">
        <f t="shared" si="26"/>
        <v>0</v>
      </c>
      <c r="V389" s="63">
        <f t="shared" si="27"/>
        <v>0</v>
      </c>
      <c r="W389" s="63">
        <f t="shared" si="28"/>
        <v>0</v>
      </c>
      <c r="X389" s="63">
        <f t="shared" si="29"/>
        <v>0</v>
      </c>
      <c r="Y389" s="63">
        <f t="shared" si="30"/>
        <v>0</v>
      </c>
      <c r="Z389" s="72">
        <v>53</v>
      </c>
      <c r="AA389" s="72">
        <v>189</v>
      </c>
      <c r="AB389" s="72">
        <v>754</v>
      </c>
      <c r="XFB389" s="4"/>
    </row>
    <row r="390" s="2" customFormat="1" customHeight="1" spans="1:16382">
      <c r="A390" s="14">
        <v>385</v>
      </c>
      <c r="B390" s="133" t="s">
        <v>1078</v>
      </c>
      <c r="C390" s="133" t="s">
        <v>1079</v>
      </c>
      <c r="D390" s="82" t="s">
        <v>1201</v>
      </c>
      <c r="E390" s="24" t="s">
        <v>1204</v>
      </c>
      <c r="F390" s="24" t="s">
        <v>1204</v>
      </c>
      <c r="G390" s="124" t="s">
        <v>949</v>
      </c>
      <c r="H390" s="26" t="s">
        <v>347</v>
      </c>
      <c r="I390" s="26" t="s">
        <v>354</v>
      </c>
      <c r="J390" s="26" t="s">
        <v>1205</v>
      </c>
      <c r="K390" s="49">
        <v>19.02</v>
      </c>
      <c r="L390" s="49"/>
      <c r="M390" s="50"/>
      <c r="N390" s="49">
        <v>19.02</v>
      </c>
      <c r="O390" s="50"/>
      <c r="P390" s="49">
        <v>19.02</v>
      </c>
      <c r="Q390" s="49"/>
      <c r="R390" s="66"/>
      <c r="S390" s="65">
        <v>19.02</v>
      </c>
      <c r="T390" s="66"/>
      <c r="U390" s="63">
        <f t="shared" si="26"/>
        <v>0</v>
      </c>
      <c r="V390" s="63">
        <f t="shared" si="27"/>
        <v>0</v>
      </c>
      <c r="W390" s="63">
        <f t="shared" si="28"/>
        <v>0</v>
      </c>
      <c r="X390" s="63">
        <f t="shared" si="29"/>
        <v>0</v>
      </c>
      <c r="Y390" s="63">
        <f t="shared" si="30"/>
        <v>0</v>
      </c>
      <c r="Z390" s="72">
        <v>61</v>
      </c>
      <c r="AA390" s="72">
        <v>268</v>
      </c>
      <c r="AB390" s="72">
        <v>866</v>
      </c>
      <c r="XFB390" s="4"/>
    </row>
    <row r="391" s="2" customFormat="1" customHeight="1" spans="1:16382">
      <c r="A391" s="14">
        <v>386</v>
      </c>
      <c r="B391" s="133" t="s">
        <v>1078</v>
      </c>
      <c r="C391" s="133" t="s">
        <v>1079</v>
      </c>
      <c r="D391" s="82" t="s">
        <v>1201</v>
      </c>
      <c r="E391" s="24" t="s">
        <v>1206</v>
      </c>
      <c r="F391" s="24" t="s">
        <v>1206</v>
      </c>
      <c r="G391" s="124" t="s">
        <v>949</v>
      </c>
      <c r="H391" s="26" t="s">
        <v>347</v>
      </c>
      <c r="I391" s="26" t="s">
        <v>1194</v>
      </c>
      <c r="J391" s="26" t="s">
        <v>1207</v>
      </c>
      <c r="K391" s="49">
        <v>47.28</v>
      </c>
      <c r="L391" s="49"/>
      <c r="M391" s="50"/>
      <c r="N391" s="49">
        <v>47.28</v>
      </c>
      <c r="O391" s="50"/>
      <c r="P391" s="49">
        <v>47.28</v>
      </c>
      <c r="Q391" s="49"/>
      <c r="R391" s="66"/>
      <c r="S391" s="65">
        <v>47.28</v>
      </c>
      <c r="T391" s="66"/>
      <c r="U391" s="63">
        <f t="shared" ref="U391:U454" si="31">K391-P391</f>
        <v>0</v>
      </c>
      <c r="V391" s="63">
        <f t="shared" ref="V391:V454" si="32">L391-Q391</f>
        <v>0</v>
      </c>
      <c r="W391" s="63">
        <f t="shared" ref="W391:W454" si="33">M391-R391</f>
        <v>0</v>
      </c>
      <c r="X391" s="63">
        <f t="shared" ref="X391:X454" si="34">N391-S391</f>
        <v>0</v>
      </c>
      <c r="Y391" s="63">
        <f t="shared" ref="Y391:Y454" si="35">O391-T391</f>
        <v>0</v>
      </c>
      <c r="Z391" s="72">
        <v>80</v>
      </c>
      <c r="AA391" s="72">
        <v>235</v>
      </c>
      <c r="AB391" s="72">
        <v>646</v>
      </c>
      <c r="XFB391" s="4"/>
    </row>
    <row r="392" s="2" customFormat="1" customHeight="1" spans="1:16382">
      <c r="A392" s="14">
        <v>387</v>
      </c>
      <c r="B392" s="133" t="s">
        <v>1078</v>
      </c>
      <c r="C392" s="133" t="s">
        <v>1079</v>
      </c>
      <c r="D392" s="82" t="s">
        <v>1201</v>
      </c>
      <c r="E392" s="24" t="s">
        <v>1208</v>
      </c>
      <c r="F392" s="24" t="s">
        <v>1208</v>
      </c>
      <c r="G392" s="124" t="s">
        <v>949</v>
      </c>
      <c r="H392" s="26" t="s">
        <v>347</v>
      </c>
      <c r="I392" s="26" t="s">
        <v>789</v>
      </c>
      <c r="J392" s="26" t="s">
        <v>1209</v>
      </c>
      <c r="K392" s="49">
        <v>29.88</v>
      </c>
      <c r="L392" s="49"/>
      <c r="M392" s="50"/>
      <c r="N392" s="49">
        <v>29.88</v>
      </c>
      <c r="O392" s="50"/>
      <c r="P392" s="49">
        <v>29.88</v>
      </c>
      <c r="Q392" s="49"/>
      <c r="R392" s="66"/>
      <c r="S392" s="65">
        <v>29.88</v>
      </c>
      <c r="T392" s="66"/>
      <c r="U392" s="63">
        <f t="shared" si="31"/>
        <v>0</v>
      </c>
      <c r="V392" s="63">
        <f t="shared" si="32"/>
        <v>0</v>
      </c>
      <c r="W392" s="63">
        <f t="shared" si="33"/>
        <v>0</v>
      </c>
      <c r="X392" s="63">
        <f t="shared" si="34"/>
        <v>0</v>
      </c>
      <c r="Y392" s="63">
        <f t="shared" si="35"/>
        <v>0</v>
      </c>
      <c r="Z392" s="72">
        <v>55</v>
      </c>
      <c r="AA392" s="72">
        <v>199</v>
      </c>
      <c r="AB392" s="72">
        <v>636</v>
      </c>
      <c r="XFB392" s="4"/>
    </row>
    <row r="393" s="2" customFormat="1" customHeight="1" spans="1:16382">
      <c r="A393" s="14">
        <v>388</v>
      </c>
      <c r="B393" s="133" t="s">
        <v>1078</v>
      </c>
      <c r="C393" s="133" t="s">
        <v>1079</v>
      </c>
      <c r="D393" s="82" t="s">
        <v>1201</v>
      </c>
      <c r="E393" s="24" t="s">
        <v>1210</v>
      </c>
      <c r="F393" s="24" t="s">
        <v>1210</v>
      </c>
      <c r="G393" s="124" t="s">
        <v>949</v>
      </c>
      <c r="H393" s="26" t="s">
        <v>347</v>
      </c>
      <c r="I393" s="26" t="s">
        <v>786</v>
      </c>
      <c r="J393" s="26" t="s">
        <v>1211</v>
      </c>
      <c r="K393" s="49">
        <v>17.28</v>
      </c>
      <c r="L393" s="49"/>
      <c r="M393" s="50"/>
      <c r="N393" s="49">
        <v>17.28</v>
      </c>
      <c r="O393" s="50"/>
      <c r="P393" s="49">
        <v>17.28</v>
      </c>
      <c r="Q393" s="49"/>
      <c r="R393" s="66"/>
      <c r="S393" s="65">
        <v>17.28</v>
      </c>
      <c r="T393" s="66"/>
      <c r="U393" s="63">
        <f t="shared" si="31"/>
        <v>0</v>
      </c>
      <c r="V393" s="63">
        <f t="shared" si="32"/>
        <v>0</v>
      </c>
      <c r="W393" s="63">
        <f t="shared" si="33"/>
        <v>0</v>
      </c>
      <c r="X393" s="63">
        <f t="shared" si="34"/>
        <v>0</v>
      </c>
      <c r="Y393" s="63">
        <f t="shared" si="35"/>
        <v>0</v>
      </c>
      <c r="Z393" s="26">
        <v>68</v>
      </c>
      <c r="AA393" s="26">
        <v>228</v>
      </c>
      <c r="AB393" s="26">
        <v>285</v>
      </c>
      <c r="XFB393" s="4"/>
    </row>
    <row r="394" s="2" customFormat="1" customHeight="1" spans="1:16382">
      <c r="A394" s="14">
        <v>389</v>
      </c>
      <c r="B394" s="133" t="s">
        <v>1078</v>
      </c>
      <c r="C394" s="133" t="s">
        <v>1079</v>
      </c>
      <c r="D394" s="96" t="s">
        <v>947</v>
      </c>
      <c r="E394" s="27" t="s">
        <v>1212</v>
      </c>
      <c r="F394" s="27" t="s">
        <v>1212</v>
      </c>
      <c r="G394" s="124" t="s">
        <v>949</v>
      </c>
      <c r="H394" s="26" t="s">
        <v>384</v>
      </c>
      <c r="I394" s="31" t="s">
        <v>385</v>
      </c>
      <c r="J394" s="38" t="s">
        <v>1213</v>
      </c>
      <c r="K394" s="54">
        <v>4.737</v>
      </c>
      <c r="L394" s="49"/>
      <c r="M394" s="50"/>
      <c r="N394" s="54">
        <v>4.737</v>
      </c>
      <c r="O394" s="50"/>
      <c r="P394" s="54">
        <v>4.737</v>
      </c>
      <c r="Q394" s="49"/>
      <c r="R394" s="66"/>
      <c r="S394" s="67">
        <v>4.737</v>
      </c>
      <c r="T394" s="66"/>
      <c r="U394" s="63">
        <f t="shared" si="31"/>
        <v>0</v>
      </c>
      <c r="V394" s="63">
        <f t="shared" si="32"/>
        <v>0</v>
      </c>
      <c r="W394" s="63">
        <f t="shared" si="33"/>
        <v>0</v>
      </c>
      <c r="X394" s="63">
        <f t="shared" si="34"/>
        <v>0</v>
      </c>
      <c r="Y394" s="63">
        <f t="shared" si="35"/>
        <v>0</v>
      </c>
      <c r="Z394" s="26">
        <v>576</v>
      </c>
      <c r="AA394" s="30">
        <v>1579</v>
      </c>
      <c r="AB394" s="30">
        <v>0</v>
      </c>
      <c r="XFB394" s="4"/>
    </row>
    <row r="395" s="2" customFormat="1" customHeight="1" spans="1:16382">
      <c r="A395" s="14">
        <v>390</v>
      </c>
      <c r="B395" s="133" t="s">
        <v>1078</v>
      </c>
      <c r="C395" s="133" t="s">
        <v>1079</v>
      </c>
      <c r="D395" s="82" t="s">
        <v>500</v>
      </c>
      <c r="E395" s="101" t="s">
        <v>1214</v>
      </c>
      <c r="F395" s="101" t="s">
        <v>1214</v>
      </c>
      <c r="G395" s="33" t="s">
        <v>949</v>
      </c>
      <c r="H395" s="26" t="s">
        <v>384</v>
      </c>
      <c r="I395" s="26" t="s">
        <v>1215</v>
      </c>
      <c r="J395" s="26" t="s">
        <v>1216</v>
      </c>
      <c r="K395" s="48">
        <v>6</v>
      </c>
      <c r="L395" s="49"/>
      <c r="M395" s="50"/>
      <c r="N395" s="48">
        <v>6</v>
      </c>
      <c r="O395" s="50"/>
      <c r="P395" s="48">
        <v>6</v>
      </c>
      <c r="Q395" s="49"/>
      <c r="R395" s="66"/>
      <c r="S395" s="64">
        <v>6</v>
      </c>
      <c r="T395" s="66"/>
      <c r="U395" s="63">
        <f t="shared" si="31"/>
        <v>0</v>
      </c>
      <c r="V395" s="63">
        <f t="shared" si="32"/>
        <v>0</v>
      </c>
      <c r="W395" s="63">
        <f t="shared" si="33"/>
        <v>0</v>
      </c>
      <c r="X395" s="63">
        <f t="shared" si="34"/>
        <v>0</v>
      </c>
      <c r="Y395" s="63">
        <f t="shared" si="35"/>
        <v>0</v>
      </c>
      <c r="Z395" s="30">
        <v>211</v>
      </c>
      <c r="AA395" s="30">
        <v>725</v>
      </c>
      <c r="AB395" s="30">
        <v>0</v>
      </c>
      <c r="XFB395" s="4"/>
    </row>
    <row r="396" s="2" customFormat="1" customHeight="1" spans="1:16382">
      <c r="A396" s="14">
        <v>391</v>
      </c>
      <c r="B396" s="133" t="s">
        <v>1078</v>
      </c>
      <c r="C396" s="133" t="s">
        <v>1079</v>
      </c>
      <c r="D396" s="82" t="s">
        <v>386</v>
      </c>
      <c r="E396" s="24" t="s">
        <v>1217</v>
      </c>
      <c r="F396" s="24" t="s">
        <v>1217</v>
      </c>
      <c r="G396" s="124" t="s">
        <v>949</v>
      </c>
      <c r="H396" s="26" t="s">
        <v>384</v>
      </c>
      <c r="I396" s="31" t="s">
        <v>1218</v>
      </c>
      <c r="J396" s="38" t="s">
        <v>1219</v>
      </c>
      <c r="K396" s="49">
        <v>42.2</v>
      </c>
      <c r="L396" s="49"/>
      <c r="M396" s="50"/>
      <c r="N396" s="49">
        <v>42.2</v>
      </c>
      <c r="O396" s="50"/>
      <c r="P396" s="49">
        <v>42.2</v>
      </c>
      <c r="Q396" s="49"/>
      <c r="R396" s="66"/>
      <c r="S396" s="65">
        <v>42.2</v>
      </c>
      <c r="T396" s="66"/>
      <c r="U396" s="63">
        <f t="shared" si="31"/>
        <v>0</v>
      </c>
      <c r="V396" s="63">
        <f t="shared" si="32"/>
        <v>0</v>
      </c>
      <c r="W396" s="63">
        <f t="shared" si="33"/>
        <v>0</v>
      </c>
      <c r="X396" s="63">
        <f t="shared" si="34"/>
        <v>0</v>
      </c>
      <c r="Y396" s="63">
        <f t="shared" si="35"/>
        <v>0</v>
      </c>
      <c r="Z396" s="26">
        <v>163</v>
      </c>
      <c r="AA396" s="30">
        <v>476</v>
      </c>
      <c r="AB396" s="30">
        <v>1144</v>
      </c>
      <c r="XFB396" s="4"/>
    </row>
    <row r="397" s="2" customFormat="1" customHeight="1" spans="1:16382">
      <c r="A397" s="14">
        <v>392</v>
      </c>
      <c r="B397" s="133" t="s">
        <v>1078</v>
      </c>
      <c r="C397" s="133" t="s">
        <v>1079</v>
      </c>
      <c r="D397" s="96" t="s">
        <v>947</v>
      </c>
      <c r="E397" s="27" t="s">
        <v>1220</v>
      </c>
      <c r="F397" s="27" t="s">
        <v>1220</v>
      </c>
      <c r="G397" s="124" t="s">
        <v>949</v>
      </c>
      <c r="H397" s="38" t="s">
        <v>402</v>
      </c>
      <c r="I397" s="26" t="s">
        <v>403</v>
      </c>
      <c r="J397" s="26" t="s">
        <v>1021</v>
      </c>
      <c r="K397" s="54">
        <v>8.922</v>
      </c>
      <c r="L397" s="49"/>
      <c r="M397" s="50"/>
      <c r="N397" s="54">
        <v>8.922</v>
      </c>
      <c r="O397" s="50"/>
      <c r="P397" s="54">
        <v>8.922</v>
      </c>
      <c r="Q397" s="49"/>
      <c r="R397" s="66"/>
      <c r="S397" s="67">
        <v>8.922</v>
      </c>
      <c r="T397" s="66"/>
      <c r="U397" s="63">
        <f t="shared" si="31"/>
        <v>0</v>
      </c>
      <c r="V397" s="63">
        <f t="shared" si="32"/>
        <v>0</v>
      </c>
      <c r="W397" s="63">
        <f t="shared" si="33"/>
        <v>0</v>
      </c>
      <c r="X397" s="63">
        <f t="shared" si="34"/>
        <v>0</v>
      </c>
      <c r="Y397" s="63">
        <f t="shared" si="35"/>
        <v>0</v>
      </c>
      <c r="Z397" s="26">
        <v>900</v>
      </c>
      <c r="AA397" s="26">
        <v>2794</v>
      </c>
      <c r="AB397" s="26"/>
      <c r="XFB397" s="4"/>
    </row>
    <row r="398" s="2" customFormat="1" customHeight="1" spans="1:16382">
      <c r="A398" s="14">
        <v>393</v>
      </c>
      <c r="B398" s="133" t="s">
        <v>1078</v>
      </c>
      <c r="C398" s="133" t="s">
        <v>1079</v>
      </c>
      <c r="D398" s="82" t="s">
        <v>500</v>
      </c>
      <c r="E398" s="101" t="s">
        <v>1221</v>
      </c>
      <c r="F398" s="101" t="s">
        <v>1221</v>
      </c>
      <c r="G398" s="30" t="s">
        <v>949</v>
      </c>
      <c r="H398" s="38" t="s">
        <v>402</v>
      </c>
      <c r="I398" s="30" t="s">
        <v>403</v>
      </c>
      <c r="J398" s="30" t="s">
        <v>1222</v>
      </c>
      <c r="K398" s="48">
        <v>6</v>
      </c>
      <c r="L398" s="49"/>
      <c r="M398" s="50"/>
      <c r="N398" s="48">
        <v>6</v>
      </c>
      <c r="O398" s="50"/>
      <c r="P398" s="48">
        <v>6</v>
      </c>
      <c r="Q398" s="49"/>
      <c r="R398" s="66"/>
      <c r="S398" s="64">
        <v>6</v>
      </c>
      <c r="T398" s="66"/>
      <c r="U398" s="63">
        <f t="shared" si="31"/>
        <v>0</v>
      </c>
      <c r="V398" s="63">
        <f t="shared" si="32"/>
        <v>0</v>
      </c>
      <c r="W398" s="63">
        <f t="shared" si="33"/>
        <v>0</v>
      </c>
      <c r="X398" s="63">
        <f t="shared" si="34"/>
        <v>0</v>
      </c>
      <c r="Y398" s="63">
        <f t="shared" si="35"/>
        <v>0</v>
      </c>
      <c r="Z398" s="30">
        <v>45</v>
      </c>
      <c r="AA398" s="30">
        <v>180</v>
      </c>
      <c r="AB398" s="30">
        <v>32</v>
      </c>
      <c r="XFB398" s="4"/>
    </row>
    <row r="399" s="2" customFormat="1" customHeight="1" spans="1:16382">
      <c r="A399" s="14">
        <v>394</v>
      </c>
      <c r="B399" s="133" t="s">
        <v>1078</v>
      </c>
      <c r="C399" s="133" t="s">
        <v>1079</v>
      </c>
      <c r="D399" s="82" t="s">
        <v>1223</v>
      </c>
      <c r="E399" s="24" t="s">
        <v>1224</v>
      </c>
      <c r="F399" s="24" t="s">
        <v>1224</v>
      </c>
      <c r="G399" s="124" t="s">
        <v>949</v>
      </c>
      <c r="H399" s="38" t="s">
        <v>402</v>
      </c>
      <c r="I399" s="31" t="s">
        <v>1225</v>
      </c>
      <c r="J399" s="26" t="s">
        <v>1172</v>
      </c>
      <c r="K399" s="49">
        <v>16.17</v>
      </c>
      <c r="L399" s="49"/>
      <c r="M399" s="50"/>
      <c r="N399" s="49">
        <v>16.17</v>
      </c>
      <c r="O399" s="50"/>
      <c r="P399" s="49">
        <v>16.17</v>
      </c>
      <c r="Q399" s="49"/>
      <c r="R399" s="66"/>
      <c r="S399" s="65">
        <v>16.17</v>
      </c>
      <c r="T399" s="66"/>
      <c r="U399" s="63">
        <f t="shared" si="31"/>
        <v>0</v>
      </c>
      <c r="V399" s="63">
        <f t="shared" si="32"/>
        <v>0</v>
      </c>
      <c r="W399" s="63">
        <f t="shared" si="33"/>
        <v>0</v>
      </c>
      <c r="X399" s="63">
        <f t="shared" si="34"/>
        <v>0</v>
      </c>
      <c r="Y399" s="63">
        <f t="shared" si="35"/>
        <v>0</v>
      </c>
      <c r="Z399" s="30">
        <v>49</v>
      </c>
      <c r="AA399" s="34">
        <v>131</v>
      </c>
      <c r="AB399" s="30">
        <v>342</v>
      </c>
      <c r="XFB399" s="4"/>
    </row>
    <row r="400" s="2" customFormat="1" customHeight="1" spans="1:16382">
      <c r="A400" s="14">
        <v>395</v>
      </c>
      <c r="B400" s="133" t="s">
        <v>1078</v>
      </c>
      <c r="C400" s="133" t="s">
        <v>1079</v>
      </c>
      <c r="D400" s="82" t="s">
        <v>1226</v>
      </c>
      <c r="E400" s="24" t="s">
        <v>1227</v>
      </c>
      <c r="F400" s="24" t="s">
        <v>1227</v>
      </c>
      <c r="G400" s="124" t="s">
        <v>949</v>
      </c>
      <c r="H400" s="38" t="s">
        <v>402</v>
      </c>
      <c r="I400" s="31" t="s">
        <v>1228</v>
      </c>
      <c r="J400" s="26" t="s">
        <v>1229</v>
      </c>
      <c r="K400" s="49">
        <v>16.3</v>
      </c>
      <c r="L400" s="49"/>
      <c r="M400" s="50"/>
      <c r="N400" s="49">
        <v>16.3</v>
      </c>
      <c r="O400" s="50"/>
      <c r="P400" s="49">
        <v>16.3</v>
      </c>
      <c r="Q400" s="49"/>
      <c r="R400" s="66"/>
      <c r="S400" s="65">
        <v>16.3</v>
      </c>
      <c r="T400" s="66"/>
      <c r="U400" s="63">
        <f t="shared" si="31"/>
        <v>0</v>
      </c>
      <c r="V400" s="63">
        <f t="shared" si="32"/>
        <v>0</v>
      </c>
      <c r="W400" s="63">
        <f t="shared" si="33"/>
        <v>0</v>
      </c>
      <c r="X400" s="63">
        <f t="shared" si="34"/>
        <v>0</v>
      </c>
      <c r="Y400" s="63">
        <f t="shared" si="35"/>
        <v>0</v>
      </c>
      <c r="Z400" s="30">
        <v>13</v>
      </c>
      <c r="AA400" s="30">
        <v>46</v>
      </c>
      <c r="AB400" s="30">
        <v>89</v>
      </c>
      <c r="XFB400" s="4"/>
    </row>
    <row r="401" s="2" customFormat="1" customHeight="1" spans="1:16382">
      <c r="A401" s="14">
        <v>396</v>
      </c>
      <c r="B401" s="133" t="s">
        <v>1078</v>
      </c>
      <c r="C401" s="133" t="s">
        <v>1079</v>
      </c>
      <c r="D401" s="82" t="s">
        <v>1230</v>
      </c>
      <c r="E401" s="24" t="s">
        <v>1231</v>
      </c>
      <c r="F401" s="24" t="s">
        <v>1231</v>
      </c>
      <c r="G401" s="124" t="s">
        <v>949</v>
      </c>
      <c r="H401" s="38" t="s">
        <v>402</v>
      </c>
      <c r="I401" s="31" t="s">
        <v>1232</v>
      </c>
      <c r="J401" s="26" t="s">
        <v>1233</v>
      </c>
      <c r="K401" s="49">
        <v>18.5</v>
      </c>
      <c r="L401" s="49"/>
      <c r="M401" s="50"/>
      <c r="N401" s="49">
        <v>18.5</v>
      </c>
      <c r="O401" s="50"/>
      <c r="P401" s="49">
        <v>18.5</v>
      </c>
      <c r="Q401" s="49"/>
      <c r="R401" s="66"/>
      <c r="S401" s="65">
        <v>18.5</v>
      </c>
      <c r="T401" s="66"/>
      <c r="U401" s="63">
        <f t="shared" si="31"/>
        <v>0</v>
      </c>
      <c r="V401" s="63">
        <f t="shared" si="32"/>
        <v>0</v>
      </c>
      <c r="W401" s="63">
        <f t="shared" si="33"/>
        <v>0</v>
      </c>
      <c r="X401" s="63">
        <f t="shared" si="34"/>
        <v>0</v>
      </c>
      <c r="Y401" s="63">
        <f t="shared" si="35"/>
        <v>0</v>
      </c>
      <c r="Z401" s="30">
        <v>272</v>
      </c>
      <c r="AA401" s="30">
        <v>978</v>
      </c>
      <c r="AB401" s="30">
        <v>489</v>
      </c>
      <c r="XFB401" s="4"/>
    </row>
    <row r="402" s="2" customFormat="1" customHeight="1" spans="1:16382">
      <c r="A402" s="14">
        <v>397</v>
      </c>
      <c r="B402" s="133" t="s">
        <v>1078</v>
      </c>
      <c r="C402" s="133" t="s">
        <v>1079</v>
      </c>
      <c r="D402" s="32" t="s">
        <v>69</v>
      </c>
      <c r="E402" s="164" t="s">
        <v>1234</v>
      </c>
      <c r="F402" s="164" t="s">
        <v>1234</v>
      </c>
      <c r="G402" s="124" t="s">
        <v>949</v>
      </c>
      <c r="H402" s="26" t="s">
        <v>423</v>
      </c>
      <c r="I402" s="30" t="s">
        <v>819</v>
      </c>
      <c r="J402" s="128" t="s">
        <v>1235</v>
      </c>
      <c r="K402" s="167">
        <v>6.059732</v>
      </c>
      <c r="L402" s="49"/>
      <c r="M402" s="50"/>
      <c r="N402" s="167">
        <v>6.059732</v>
      </c>
      <c r="O402" s="50"/>
      <c r="P402" s="167">
        <v>6.059732</v>
      </c>
      <c r="Q402" s="49"/>
      <c r="R402" s="66"/>
      <c r="S402" s="172">
        <v>6.059732</v>
      </c>
      <c r="T402" s="66"/>
      <c r="U402" s="63">
        <f t="shared" si="31"/>
        <v>0</v>
      </c>
      <c r="V402" s="63">
        <f t="shared" si="32"/>
        <v>0</v>
      </c>
      <c r="W402" s="63">
        <f t="shared" si="33"/>
        <v>0</v>
      </c>
      <c r="X402" s="63">
        <f t="shared" si="34"/>
        <v>0</v>
      </c>
      <c r="Y402" s="63">
        <f t="shared" si="35"/>
        <v>0</v>
      </c>
      <c r="Z402" s="30">
        <v>125</v>
      </c>
      <c r="AA402" s="30">
        <v>415</v>
      </c>
      <c r="AB402" s="30">
        <v>882</v>
      </c>
      <c r="XFB402" s="4"/>
    </row>
    <row r="403" s="2" customFormat="1" customHeight="1" spans="1:16382">
      <c r="A403" s="14">
        <v>398</v>
      </c>
      <c r="B403" s="133" t="s">
        <v>1078</v>
      </c>
      <c r="C403" s="133" t="s">
        <v>1079</v>
      </c>
      <c r="D403" s="32" t="s">
        <v>69</v>
      </c>
      <c r="E403" s="164" t="s">
        <v>1236</v>
      </c>
      <c r="F403" s="164" t="s">
        <v>1236</v>
      </c>
      <c r="G403" s="124" t="s">
        <v>949</v>
      </c>
      <c r="H403" s="26" t="s">
        <v>423</v>
      </c>
      <c r="I403" s="30" t="s">
        <v>1237</v>
      </c>
      <c r="J403" s="168" t="s">
        <v>1238</v>
      </c>
      <c r="K403" s="167">
        <v>3.690816</v>
      </c>
      <c r="L403" s="49"/>
      <c r="M403" s="50"/>
      <c r="N403" s="167">
        <v>3.690816</v>
      </c>
      <c r="O403" s="50"/>
      <c r="P403" s="167">
        <v>3.690816</v>
      </c>
      <c r="Q403" s="49"/>
      <c r="R403" s="66"/>
      <c r="S403" s="172">
        <v>3.690816</v>
      </c>
      <c r="T403" s="66"/>
      <c r="U403" s="63">
        <f t="shared" si="31"/>
        <v>0</v>
      </c>
      <c r="V403" s="63">
        <f t="shared" si="32"/>
        <v>0</v>
      </c>
      <c r="W403" s="63">
        <f t="shared" si="33"/>
        <v>0</v>
      </c>
      <c r="X403" s="63">
        <f t="shared" si="34"/>
        <v>0</v>
      </c>
      <c r="Y403" s="63">
        <f t="shared" si="35"/>
        <v>0</v>
      </c>
      <c r="Z403" s="30">
        <v>73</v>
      </c>
      <c r="AA403" s="30">
        <v>239</v>
      </c>
      <c r="AB403" s="30">
        <v>971</v>
      </c>
      <c r="XFB403" s="4"/>
    </row>
    <row r="404" s="2" customFormat="1" customHeight="1" spans="1:16382">
      <c r="A404" s="14">
        <v>399</v>
      </c>
      <c r="B404" s="133" t="s">
        <v>1078</v>
      </c>
      <c r="C404" s="133" t="s">
        <v>1079</v>
      </c>
      <c r="D404" s="32" t="s">
        <v>69</v>
      </c>
      <c r="E404" s="164" t="s">
        <v>1239</v>
      </c>
      <c r="F404" s="164" t="s">
        <v>1239</v>
      </c>
      <c r="G404" s="124" t="s">
        <v>949</v>
      </c>
      <c r="H404" s="26" t="s">
        <v>423</v>
      </c>
      <c r="I404" s="30" t="s">
        <v>1237</v>
      </c>
      <c r="J404" s="169" t="s">
        <v>1154</v>
      </c>
      <c r="K404" s="167">
        <v>1.814134</v>
      </c>
      <c r="L404" s="49"/>
      <c r="M404" s="50"/>
      <c r="N404" s="167">
        <v>1.814134</v>
      </c>
      <c r="O404" s="50"/>
      <c r="P404" s="167">
        <v>1.814134</v>
      </c>
      <c r="Q404" s="49"/>
      <c r="R404" s="66"/>
      <c r="S404" s="172">
        <v>1.814134</v>
      </c>
      <c r="T404" s="66"/>
      <c r="U404" s="63">
        <f t="shared" si="31"/>
        <v>0</v>
      </c>
      <c r="V404" s="63">
        <f t="shared" si="32"/>
        <v>0</v>
      </c>
      <c r="W404" s="63">
        <f t="shared" si="33"/>
        <v>0</v>
      </c>
      <c r="X404" s="63">
        <f t="shared" si="34"/>
        <v>0</v>
      </c>
      <c r="Y404" s="63">
        <f t="shared" si="35"/>
        <v>0</v>
      </c>
      <c r="Z404" s="30">
        <v>73</v>
      </c>
      <c r="AA404" s="30">
        <v>239</v>
      </c>
      <c r="AB404" s="30">
        <v>971</v>
      </c>
      <c r="XFB404" s="4"/>
    </row>
    <row r="405" s="2" customFormat="1" customHeight="1" spans="1:16382">
      <c r="A405" s="14">
        <v>400</v>
      </c>
      <c r="B405" s="133" t="s">
        <v>1078</v>
      </c>
      <c r="C405" s="133" t="s">
        <v>1079</v>
      </c>
      <c r="D405" s="96" t="s">
        <v>947</v>
      </c>
      <c r="E405" s="27" t="s">
        <v>1240</v>
      </c>
      <c r="F405" s="27" t="s">
        <v>1240</v>
      </c>
      <c r="G405" s="124" t="s">
        <v>949</v>
      </c>
      <c r="H405" s="26" t="s">
        <v>423</v>
      </c>
      <c r="I405" s="30" t="s">
        <v>424</v>
      </c>
      <c r="J405" s="34" t="s">
        <v>1021</v>
      </c>
      <c r="K405" s="54">
        <v>15.291</v>
      </c>
      <c r="L405" s="49"/>
      <c r="M405" s="50"/>
      <c r="N405" s="54">
        <v>15.291</v>
      </c>
      <c r="O405" s="50"/>
      <c r="P405" s="54">
        <v>15.291</v>
      </c>
      <c r="Q405" s="49"/>
      <c r="R405" s="66"/>
      <c r="S405" s="67">
        <v>15.291</v>
      </c>
      <c r="T405" s="66"/>
      <c r="U405" s="63">
        <f t="shared" si="31"/>
        <v>0</v>
      </c>
      <c r="V405" s="63">
        <f t="shared" si="32"/>
        <v>0</v>
      </c>
      <c r="W405" s="63">
        <f t="shared" si="33"/>
        <v>0</v>
      </c>
      <c r="X405" s="63">
        <f t="shared" si="34"/>
        <v>0</v>
      </c>
      <c r="Y405" s="63">
        <f t="shared" si="35"/>
        <v>0</v>
      </c>
      <c r="Z405" s="30">
        <v>1017</v>
      </c>
      <c r="AA405" s="30">
        <v>3601</v>
      </c>
      <c r="AB405" s="30"/>
      <c r="XFB405" s="4"/>
    </row>
    <row r="406" s="2" customFormat="1" customHeight="1" spans="1:16382">
      <c r="A406" s="14">
        <v>401</v>
      </c>
      <c r="B406" s="105" t="s">
        <v>1241</v>
      </c>
      <c r="C406" s="105" t="s">
        <v>1242</v>
      </c>
      <c r="D406" s="82" t="s">
        <v>500</v>
      </c>
      <c r="E406" s="101" t="s">
        <v>1243</v>
      </c>
      <c r="F406" s="101" t="s">
        <v>1243</v>
      </c>
      <c r="G406" s="26" t="s">
        <v>949</v>
      </c>
      <c r="H406" s="26" t="s">
        <v>423</v>
      </c>
      <c r="I406" s="26" t="s">
        <v>424</v>
      </c>
      <c r="J406" s="38" t="s">
        <v>1244</v>
      </c>
      <c r="K406" s="48">
        <v>3</v>
      </c>
      <c r="L406" s="49"/>
      <c r="M406" s="50"/>
      <c r="N406" s="48">
        <v>3</v>
      </c>
      <c r="O406" s="50"/>
      <c r="P406" s="48">
        <v>3</v>
      </c>
      <c r="Q406" s="49"/>
      <c r="R406" s="66"/>
      <c r="S406" s="64">
        <v>3</v>
      </c>
      <c r="T406" s="66"/>
      <c r="U406" s="63">
        <f t="shared" si="31"/>
        <v>0</v>
      </c>
      <c r="V406" s="63">
        <f t="shared" si="32"/>
        <v>0</v>
      </c>
      <c r="W406" s="63">
        <f t="shared" si="33"/>
        <v>0</v>
      </c>
      <c r="X406" s="63">
        <f t="shared" si="34"/>
        <v>0</v>
      </c>
      <c r="Y406" s="63">
        <f t="shared" si="35"/>
        <v>0</v>
      </c>
      <c r="Z406" s="26">
        <v>180</v>
      </c>
      <c r="AA406" s="26">
        <v>690</v>
      </c>
      <c r="AB406" s="26"/>
      <c r="XFB406" s="4"/>
    </row>
    <row r="407" s="2" customFormat="1" customHeight="1" spans="1:16382">
      <c r="A407" s="14">
        <v>402</v>
      </c>
      <c r="B407" s="105" t="s">
        <v>1241</v>
      </c>
      <c r="C407" s="105" t="s">
        <v>1242</v>
      </c>
      <c r="D407" s="82" t="s">
        <v>1245</v>
      </c>
      <c r="E407" s="24" t="s">
        <v>1246</v>
      </c>
      <c r="F407" s="24" t="s">
        <v>1246</v>
      </c>
      <c r="G407" s="30" t="s">
        <v>949</v>
      </c>
      <c r="H407" s="26" t="s">
        <v>423</v>
      </c>
      <c r="I407" s="30" t="s">
        <v>819</v>
      </c>
      <c r="J407" s="38" t="s">
        <v>1235</v>
      </c>
      <c r="K407" s="49">
        <v>31.2</v>
      </c>
      <c r="L407" s="49"/>
      <c r="M407" s="50"/>
      <c r="N407" s="49">
        <v>31.2</v>
      </c>
      <c r="O407" s="50"/>
      <c r="P407" s="49">
        <v>31.2</v>
      </c>
      <c r="Q407" s="49"/>
      <c r="R407" s="66"/>
      <c r="S407" s="65">
        <v>31.2</v>
      </c>
      <c r="T407" s="66"/>
      <c r="U407" s="63">
        <f t="shared" si="31"/>
        <v>0</v>
      </c>
      <c r="V407" s="63">
        <f t="shared" si="32"/>
        <v>0</v>
      </c>
      <c r="W407" s="63">
        <f t="shared" si="33"/>
        <v>0</v>
      </c>
      <c r="X407" s="63">
        <f t="shared" si="34"/>
        <v>0</v>
      </c>
      <c r="Y407" s="63">
        <f t="shared" si="35"/>
        <v>0</v>
      </c>
      <c r="Z407" s="30">
        <v>142</v>
      </c>
      <c r="AA407" s="30">
        <v>415</v>
      </c>
      <c r="AB407" s="30">
        <v>882</v>
      </c>
      <c r="XFB407" s="4"/>
    </row>
    <row r="408" s="2" customFormat="1" customHeight="1" spans="1:16382">
      <c r="A408" s="14">
        <v>403</v>
      </c>
      <c r="B408" s="105" t="s">
        <v>1241</v>
      </c>
      <c r="C408" s="105" t="s">
        <v>1242</v>
      </c>
      <c r="D408" s="82" t="s">
        <v>1245</v>
      </c>
      <c r="E408" s="24" t="s">
        <v>1247</v>
      </c>
      <c r="F408" s="24" t="s">
        <v>1247</v>
      </c>
      <c r="G408" s="30" t="s">
        <v>949</v>
      </c>
      <c r="H408" s="26" t="s">
        <v>423</v>
      </c>
      <c r="I408" s="30" t="s">
        <v>813</v>
      </c>
      <c r="J408" s="38" t="s">
        <v>1248</v>
      </c>
      <c r="K408" s="49">
        <v>31.6</v>
      </c>
      <c r="L408" s="49"/>
      <c r="M408" s="50"/>
      <c r="N408" s="49">
        <v>31.6</v>
      </c>
      <c r="O408" s="50"/>
      <c r="P408" s="49">
        <v>31.6</v>
      </c>
      <c r="Q408" s="49"/>
      <c r="R408" s="66"/>
      <c r="S408" s="65">
        <v>31.6</v>
      </c>
      <c r="T408" s="66"/>
      <c r="U408" s="63">
        <f t="shared" si="31"/>
        <v>0</v>
      </c>
      <c r="V408" s="63">
        <f t="shared" si="32"/>
        <v>0</v>
      </c>
      <c r="W408" s="63">
        <f t="shared" si="33"/>
        <v>0</v>
      </c>
      <c r="X408" s="63">
        <f t="shared" si="34"/>
        <v>0</v>
      </c>
      <c r="Y408" s="63">
        <f t="shared" si="35"/>
        <v>0</v>
      </c>
      <c r="Z408" s="30">
        <v>62</v>
      </c>
      <c r="AA408" s="30">
        <v>187</v>
      </c>
      <c r="AB408" s="30">
        <v>906</v>
      </c>
      <c r="XFB408" s="4"/>
    </row>
    <row r="409" s="2" customFormat="1" customHeight="1" spans="1:16382">
      <c r="A409" s="14">
        <v>404</v>
      </c>
      <c r="B409" s="105" t="s">
        <v>1241</v>
      </c>
      <c r="C409" s="105" t="s">
        <v>1242</v>
      </c>
      <c r="D409" s="82" t="s">
        <v>1245</v>
      </c>
      <c r="E409" s="24" t="s">
        <v>1249</v>
      </c>
      <c r="F409" s="24" t="s">
        <v>1249</v>
      </c>
      <c r="G409" s="30" t="s">
        <v>949</v>
      </c>
      <c r="H409" s="26" t="s">
        <v>423</v>
      </c>
      <c r="I409" s="30" t="s">
        <v>816</v>
      </c>
      <c r="J409" s="26" t="s">
        <v>1250</v>
      </c>
      <c r="K409" s="49">
        <v>31.6</v>
      </c>
      <c r="L409" s="49"/>
      <c r="M409" s="50"/>
      <c r="N409" s="49">
        <v>31.6</v>
      </c>
      <c r="O409" s="50"/>
      <c r="P409" s="49">
        <v>31.6</v>
      </c>
      <c r="Q409" s="49"/>
      <c r="R409" s="66"/>
      <c r="S409" s="65">
        <v>31.6</v>
      </c>
      <c r="T409" s="66"/>
      <c r="U409" s="63">
        <f t="shared" si="31"/>
        <v>0</v>
      </c>
      <c r="V409" s="63">
        <f t="shared" si="32"/>
        <v>0</v>
      </c>
      <c r="W409" s="63">
        <f t="shared" si="33"/>
        <v>0</v>
      </c>
      <c r="X409" s="63">
        <f t="shared" si="34"/>
        <v>0</v>
      </c>
      <c r="Y409" s="63">
        <f t="shared" si="35"/>
        <v>0</v>
      </c>
      <c r="Z409" s="30">
        <v>56</v>
      </c>
      <c r="AA409" s="30">
        <v>173</v>
      </c>
      <c r="AB409" s="30">
        <v>530</v>
      </c>
      <c r="XFB409" s="4"/>
    </row>
    <row r="410" s="2" customFormat="1" customHeight="1" spans="1:16382">
      <c r="A410" s="14">
        <v>405</v>
      </c>
      <c r="B410" s="105" t="s">
        <v>1241</v>
      </c>
      <c r="C410" s="105" t="s">
        <v>1242</v>
      </c>
      <c r="D410" s="82" t="s">
        <v>1245</v>
      </c>
      <c r="E410" s="24" t="s">
        <v>1251</v>
      </c>
      <c r="F410" s="24" t="s">
        <v>1251</v>
      </c>
      <c r="G410" s="30" t="s">
        <v>949</v>
      </c>
      <c r="H410" s="26" t="s">
        <v>423</v>
      </c>
      <c r="I410" s="30" t="s">
        <v>822</v>
      </c>
      <c r="J410" s="38" t="s">
        <v>1252</v>
      </c>
      <c r="K410" s="49">
        <v>31.68</v>
      </c>
      <c r="L410" s="49"/>
      <c r="M410" s="50"/>
      <c r="N410" s="49">
        <v>31.68</v>
      </c>
      <c r="O410" s="50"/>
      <c r="P410" s="49">
        <v>31.68</v>
      </c>
      <c r="Q410" s="49"/>
      <c r="R410" s="66"/>
      <c r="S410" s="65">
        <v>31.68</v>
      </c>
      <c r="T410" s="66"/>
      <c r="U410" s="63">
        <f t="shared" si="31"/>
        <v>0</v>
      </c>
      <c r="V410" s="63">
        <f t="shared" si="32"/>
        <v>0</v>
      </c>
      <c r="W410" s="63">
        <f t="shared" si="33"/>
        <v>0</v>
      </c>
      <c r="X410" s="63">
        <f t="shared" si="34"/>
        <v>0</v>
      </c>
      <c r="Y410" s="63">
        <f t="shared" si="35"/>
        <v>0</v>
      </c>
      <c r="Z410" s="30">
        <v>131</v>
      </c>
      <c r="AA410" s="30">
        <v>424</v>
      </c>
      <c r="AB410" s="30">
        <v>490</v>
      </c>
      <c r="XFB410" s="4"/>
    </row>
    <row r="411" s="2" customFormat="1" customHeight="1" spans="1:16382">
      <c r="A411" s="14">
        <v>406</v>
      </c>
      <c r="B411" s="24" t="s">
        <v>544</v>
      </c>
      <c r="C411" s="29" t="s">
        <v>545</v>
      </c>
      <c r="D411" s="82" t="s">
        <v>1245</v>
      </c>
      <c r="E411" s="24" t="s">
        <v>1253</v>
      </c>
      <c r="F411" s="24" t="s">
        <v>1253</v>
      </c>
      <c r="G411" s="124" t="s">
        <v>949</v>
      </c>
      <c r="H411" s="26" t="s">
        <v>423</v>
      </c>
      <c r="I411" s="30" t="s">
        <v>810</v>
      </c>
      <c r="J411" s="128" t="s">
        <v>1252</v>
      </c>
      <c r="K411" s="49">
        <v>31.544</v>
      </c>
      <c r="L411" s="49"/>
      <c r="M411" s="50"/>
      <c r="N411" s="49">
        <v>31.544</v>
      </c>
      <c r="O411" s="50"/>
      <c r="P411" s="49">
        <v>31.544</v>
      </c>
      <c r="Q411" s="49"/>
      <c r="R411" s="66"/>
      <c r="S411" s="65">
        <v>31.544</v>
      </c>
      <c r="T411" s="66"/>
      <c r="U411" s="63">
        <f t="shared" si="31"/>
        <v>0</v>
      </c>
      <c r="V411" s="63">
        <f t="shared" si="32"/>
        <v>0</v>
      </c>
      <c r="W411" s="63">
        <f t="shared" si="33"/>
        <v>0</v>
      </c>
      <c r="X411" s="63">
        <f t="shared" si="34"/>
        <v>0</v>
      </c>
      <c r="Y411" s="63">
        <f t="shared" si="35"/>
        <v>0</v>
      </c>
      <c r="Z411" s="30">
        <v>167</v>
      </c>
      <c r="AA411" s="30">
        <v>605</v>
      </c>
      <c r="AB411" s="30">
        <v>667</v>
      </c>
      <c r="XFB411" s="4"/>
    </row>
    <row r="412" s="2" customFormat="1" customHeight="1" spans="1:16382">
      <c r="A412" s="14">
        <v>407</v>
      </c>
      <c r="B412" s="24" t="s">
        <v>544</v>
      </c>
      <c r="C412" s="29" t="s">
        <v>545</v>
      </c>
      <c r="D412" s="82" t="s">
        <v>1254</v>
      </c>
      <c r="E412" s="24" t="s">
        <v>1255</v>
      </c>
      <c r="F412" s="24" t="s">
        <v>1255</v>
      </c>
      <c r="G412" s="124" t="s">
        <v>949</v>
      </c>
      <c r="H412" s="26" t="s">
        <v>423</v>
      </c>
      <c r="I412" s="86" t="s">
        <v>813</v>
      </c>
      <c r="J412" s="100" t="s">
        <v>1256</v>
      </c>
      <c r="K412" s="49">
        <v>10.064</v>
      </c>
      <c r="L412" s="49"/>
      <c r="M412" s="50"/>
      <c r="N412" s="49">
        <v>10.064</v>
      </c>
      <c r="O412" s="50"/>
      <c r="P412" s="49">
        <v>10.064</v>
      </c>
      <c r="Q412" s="49"/>
      <c r="R412" s="66"/>
      <c r="S412" s="65">
        <v>10.064</v>
      </c>
      <c r="T412" s="66"/>
      <c r="U412" s="63">
        <f t="shared" si="31"/>
        <v>0</v>
      </c>
      <c r="V412" s="63">
        <f t="shared" si="32"/>
        <v>0</v>
      </c>
      <c r="W412" s="63">
        <f t="shared" si="33"/>
        <v>0</v>
      </c>
      <c r="X412" s="63">
        <f t="shared" si="34"/>
        <v>0</v>
      </c>
      <c r="Y412" s="63">
        <f t="shared" si="35"/>
        <v>0</v>
      </c>
      <c r="Z412" s="30">
        <v>55</v>
      </c>
      <c r="AA412" s="30">
        <v>187</v>
      </c>
      <c r="AB412" s="30">
        <v>906</v>
      </c>
      <c r="XFB412" s="4"/>
    </row>
    <row r="413" s="2" customFormat="1" customHeight="1" spans="1:16382">
      <c r="A413" s="14">
        <v>408</v>
      </c>
      <c r="B413" s="24" t="s">
        <v>544</v>
      </c>
      <c r="C413" s="29" t="s">
        <v>545</v>
      </c>
      <c r="D413" s="82" t="s">
        <v>1254</v>
      </c>
      <c r="E413" s="24" t="s">
        <v>1257</v>
      </c>
      <c r="F413" s="24" t="s">
        <v>1257</v>
      </c>
      <c r="G413" s="124" t="s">
        <v>949</v>
      </c>
      <c r="H413" s="26" t="s">
        <v>423</v>
      </c>
      <c r="I413" s="86" t="s">
        <v>816</v>
      </c>
      <c r="J413" s="34" t="s">
        <v>1256</v>
      </c>
      <c r="K413" s="49">
        <v>10.054</v>
      </c>
      <c r="L413" s="49"/>
      <c r="M413" s="50"/>
      <c r="N413" s="49">
        <v>10.054</v>
      </c>
      <c r="O413" s="50"/>
      <c r="P413" s="49">
        <v>10.054</v>
      </c>
      <c r="Q413" s="49"/>
      <c r="R413" s="66"/>
      <c r="S413" s="65">
        <v>10.054</v>
      </c>
      <c r="T413" s="66"/>
      <c r="U413" s="63">
        <f t="shared" si="31"/>
        <v>0</v>
      </c>
      <c r="V413" s="63">
        <f t="shared" si="32"/>
        <v>0</v>
      </c>
      <c r="W413" s="63">
        <f t="shared" si="33"/>
        <v>0</v>
      </c>
      <c r="X413" s="63">
        <f t="shared" si="34"/>
        <v>0</v>
      </c>
      <c r="Y413" s="63">
        <f t="shared" si="35"/>
        <v>0</v>
      </c>
      <c r="Z413" s="30">
        <v>59</v>
      </c>
      <c r="AA413" s="30">
        <v>173</v>
      </c>
      <c r="AB413" s="30">
        <v>530</v>
      </c>
      <c r="XFB413" s="4"/>
    </row>
    <row r="414" s="2" customFormat="1" customHeight="1" spans="1:16382">
      <c r="A414" s="14">
        <v>409</v>
      </c>
      <c r="B414" s="16" t="s">
        <v>121</v>
      </c>
      <c r="C414" s="17" t="s">
        <v>122</v>
      </c>
      <c r="D414" s="96" t="s">
        <v>947</v>
      </c>
      <c r="E414" s="27" t="s">
        <v>1258</v>
      </c>
      <c r="F414" s="27" t="s">
        <v>1258</v>
      </c>
      <c r="G414" s="124" t="s">
        <v>949</v>
      </c>
      <c r="H414" s="26" t="s">
        <v>433</v>
      </c>
      <c r="I414" s="26" t="s">
        <v>434</v>
      </c>
      <c r="J414" s="26" t="s">
        <v>1259</v>
      </c>
      <c r="K414" s="54">
        <v>8.991</v>
      </c>
      <c r="L414" s="49"/>
      <c r="M414" s="50"/>
      <c r="N414" s="54">
        <v>8.991</v>
      </c>
      <c r="O414" s="50"/>
      <c r="P414" s="54">
        <v>8.991</v>
      </c>
      <c r="Q414" s="49"/>
      <c r="R414" s="66"/>
      <c r="S414" s="67">
        <v>8.991</v>
      </c>
      <c r="T414" s="66"/>
      <c r="U414" s="63">
        <f t="shared" si="31"/>
        <v>0</v>
      </c>
      <c r="V414" s="63">
        <f t="shared" si="32"/>
        <v>0</v>
      </c>
      <c r="W414" s="63">
        <f t="shared" si="33"/>
        <v>0</v>
      </c>
      <c r="X414" s="63">
        <f t="shared" si="34"/>
        <v>0</v>
      </c>
      <c r="Y414" s="63">
        <f t="shared" si="35"/>
        <v>0</v>
      </c>
      <c r="Z414" s="26">
        <v>857</v>
      </c>
      <c r="AA414" s="26">
        <v>2746</v>
      </c>
      <c r="AB414" s="26"/>
      <c r="XFB414" s="4"/>
    </row>
    <row r="415" s="2" customFormat="1" customHeight="1" spans="1:16382">
      <c r="A415" s="14">
        <v>410</v>
      </c>
      <c r="B415" s="16" t="s">
        <v>121</v>
      </c>
      <c r="C415" s="17" t="s">
        <v>122</v>
      </c>
      <c r="D415" s="82" t="s">
        <v>500</v>
      </c>
      <c r="E415" s="101" t="s">
        <v>1260</v>
      </c>
      <c r="F415" s="101" t="s">
        <v>1260</v>
      </c>
      <c r="G415" s="33" t="s">
        <v>949</v>
      </c>
      <c r="H415" s="26" t="s">
        <v>433</v>
      </c>
      <c r="I415" s="26" t="s">
        <v>434</v>
      </c>
      <c r="J415" s="26" t="s">
        <v>1091</v>
      </c>
      <c r="K415" s="48">
        <v>12</v>
      </c>
      <c r="L415" s="49"/>
      <c r="M415" s="50"/>
      <c r="N415" s="48">
        <v>12</v>
      </c>
      <c r="O415" s="50"/>
      <c r="P415" s="48">
        <v>12</v>
      </c>
      <c r="Q415" s="49"/>
      <c r="R415" s="66"/>
      <c r="S415" s="64">
        <v>12</v>
      </c>
      <c r="T415" s="66"/>
      <c r="U415" s="63">
        <f t="shared" si="31"/>
        <v>0</v>
      </c>
      <c r="V415" s="63">
        <f t="shared" si="32"/>
        <v>0</v>
      </c>
      <c r="W415" s="63">
        <f t="shared" si="33"/>
        <v>0</v>
      </c>
      <c r="X415" s="63">
        <f t="shared" si="34"/>
        <v>0</v>
      </c>
      <c r="Y415" s="63">
        <f t="shared" si="35"/>
        <v>0</v>
      </c>
      <c r="Z415" s="26">
        <v>857</v>
      </c>
      <c r="AA415" s="26">
        <v>2746</v>
      </c>
      <c r="AB415" s="26"/>
      <c r="XFB415" s="4"/>
    </row>
    <row r="416" s="2" customFormat="1" customHeight="1" spans="1:16382">
      <c r="A416" s="14">
        <v>411</v>
      </c>
      <c r="B416" s="24" t="s">
        <v>544</v>
      </c>
      <c r="C416" s="29" t="s">
        <v>545</v>
      </c>
      <c r="D416" s="82" t="s">
        <v>436</v>
      </c>
      <c r="E416" s="24" t="s">
        <v>1261</v>
      </c>
      <c r="F416" s="24" t="s">
        <v>1261</v>
      </c>
      <c r="G416" s="124" t="s">
        <v>949</v>
      </c>
      <c r="H416" s="26" t="s">
        <v>433</v>
      </c>
      <c r="I416" s="26" t="s">
        <v>1262</v>
      </c>
      <c r="J416" s="31" t="s">
        <v>1263</v>
      </c>
      <c r="K416" s="51">
        <v>11.904</v>
      </c>
      <c r="L416" s="49"/>
      <c r="M416" s="50"/>
      <c r="N416" s="51">
        <v>11.904</v>
      </c>
      <c r="O416" s="50"/>
      <c r="P416" s="51">
        <v>11.904</v>
      </c>
      <c r="Q416" s="49"/>
      <c r="R416" s="66"/>
      <c r="S416" s="95">
        <v>11.904</v>
      </c>
      <c r="T416" s="66"/>
      <c r="U416" s="63">
        <f t="shared" si="31"/>
        <v>0</v>
      </c>
      <c r="V416" s="63">
        <f t="shared" si="32"/>
        <v>0</v>
      </c>
      <c r="W416" s="63">
        <f t="shared" si="33"/>
        <v>0</v>
      </c>
      <c r="X416" s="63">
        <f t="shared" si="34"/>
        <v>0</v>
      </c>
      <c r="Y416" s="63">
        <f t="shared" si="35"/>
        <v>0</v>
      </c>
      <c r="Z416" s="26">
        <v>25</v>
      </c>
      <c r="AA416" s="26">
        <v>66</v>
      </c>
      <c r="AB416" s="26">
        <v>202</v>
      </c>
      <c r="XFB416" s="4"/>
    </row>
    <row r="417" s="2" customFormat="1" customHeight="1" spans="1:16382">
      <c r="A417" s="14">
        <v>412</v>
      </c>
      <c r="B417" s="105" t="s">
        <v>1241</v>
      </c>
      <c r="C417" s="105" t="s">
        <v>1242</v>
      </c>
      <c r="D417" s="82" t="s">
        <v>436</v>
      </c>
      <c r="E417" s="24" t="s">
        <v>1264</v>
      </c>
      <c r="F417" s="24" t="s">
        <v>1264</v>
      </c>
      <c r="G417" s="124" t="s">
        <v>949</v>
      </c>
      <c r="H417" s="26" t="s">
        <v>433</v>
      </c>
      <c r="I417" s="26" t="s">
        <v>438</v>
      </c>
      <c r="J417" s="31" t="s">
        <v>1265</v>
      </c>
      <c r="K417" s="51">
        <v>17.488</v>
      </c>
      <c r="L417" s="49"/>
      <c r="M417" s="50"/>
      <c r="N417" s="51">
        <v>17.488</v>
      </c>
      <c r="O417" s="50"/>
      <c r="P417" s="51">
        <v>17.488</v>
      </c>
      <c r="Q417" s="49"/>
      <c r="R417" s="66"/>
      <c r="S417" s="95">
        <v>17.488</v>
      </c>
      <c r="T417" s="66"/>
      <c r="U417" s="63">
        <f t="shared" si="31"/>
        <v>0</v>
      </c>
      <c r="V417" s="63">
        <f t="shared" si="32"/>
        <v>0</v>
      </c>
      <c r="W417" s="63">
        <f t="shared" si="33"/>
        <v>0</v>
      </c>
      <c r="X417" s="63">
        <f t="shared" si="34"/>
        <v>0</v>
      </c>
      <c r="Y417" s="63">
        <f t="shared" si="35"/>
        <v>0</v>
      </c>
      <c r="Z417" s="26">
        <v>66</v>
      </c>
      <c r="AA417" s="26">
        <v>186</v>
      </c>
      <c r="AB417" s="26">
        <v>712</v>
      </c>
      <c r="XFB417" s="4"/>
    </row>
    <row r="418" s="2" customFormat="1" customHeight="1" spans="1:16382">
      <c r="A418" s="14">
        <v>413</v>
      </c>
      <c r="B418" s="105" t="s">
        <v>1241</v>
      </c>
      <c r="C418" s="105" t="s">
        <v>1242</v>
      </c>
      <c r="D418" s="82" t="s">
        <v>436</v>
      </c>
      <c r="E418" s="24" t="s">
        <v>1266</v>
      </c>
      <c r="F418" s="24" t="s">
        <v>1266</v>
      </c>
      <c r="G418" s="124" t="s">
        <v>949</v>
      </c>
      <c r="H418" s="26" t="s">
        <v>433</v>
      </c>
      <c r="I418" s="26" t="s">
        <v>442</v>
      </c>
      <c r="J418" s="31" t="s">
        <v>1267</v>
      </c>
      <c r="K418" s="51">
        <v>48.45</v>
      </c>
      <c r="L418" s="49"/>
      <c r="M418" s="50"/>
      <c r="N418" s="51">
        <v>48.45</v>
      </c>
      <c r="O418" s="50"/>
      <c r="P418" s="51">
        <v>48.45</v>
      </c>
      <c r="Q418" s="49"/>
      <c r="R418" s="66"/>
      <c r="S418" s="95">
        <v>48.45</v>
      </c>
      <c r="T418" s="66"/>
      <c r="U418" s="63">
        <f t="shared" si="31"/>
        <v>0</v>
      </c>
      <c r="V418" s="63">
        <f t="shared" si="32"/>
        <v>0</v>
      </c>
      <c r="W418" s="63">
        <f t="shared" si="33"/>
        <v>0</v>
      </c>
      <c r="X418" s="63">
        <f t="shared" si="34"/>
        <v>0</v>
      </c>
      <c r="Y418" s="63">
        <f t="shared" si="35"/>
        <v>0</v>
      </c>
      <c r="Z418" s="26">
        <v>38</v>
      </c>
      <c r="AA418" s="26">
        <v>117</v>
      </c>
      <c r="AB418" s="26">
        <v>177</v>
      </c>
      <c r="XFB418" s="4"/>
    </row>
    <row r="419" s="2" customFormat="1" customHeight="1" spans="1:16382">
      <c r="A419" s="14">
        <v>414</v>
      </c>
      <c r="B419" s="105" t="s">
        <v>1241</v>
      </c>
      <c r="C419" s="105" t="s">
        <v>1242</v>
      </c>
      <c r="D419" s="82" t="s">
        <v>436</v>
      </c>
      <c r="E419" s="24" t="s">
        <v>1268</v>
      </c>
      <c r="F419" s="24" t="s">
        <v>1268</v>
      </c>
      <c r="G419" s="124" t="s">
        <v>949</v>
      </c>
      <c r="H419" s="26" t="s">
        <v>433</v>
      </c>
      <c r="I419" s="26" t="s">
        <v>838</v>
      </c>
      <c r="J419" s="31" t="s">
        <v>1269</v>
      </c>
      <c r="K419" s="51">
        <v>35.44</v>
      </c>
      <c r="L419" s="49"/>
      <c r="M419" s="50"/>
      <c r="N419" s="51">
        <v>35.44</v>
      </c>
      <c r="O419" s="50"/>
      <c r="P419" s="51">
        <v>35.44</v>
      </c>
      <c r="Q419" s="49"/>
      <c r="R419" s="66"/>
      <c r="S419" s="95">
        <v>35.44</v>
      </c>
      <c r="T419" s="66"/>
      <c r="U419" s="63">
        <f t="shared" si="31"/>
        <v>0</v>
      </c>
      <c r="V419" s="63">
        <f t="shared" si="32"/>
        <v>0</v>
      </c>
      <c r="W419" s="63">
        <f t="shared" si="33"/>
        <v>0</v>
      </c>
      <c r="X419" s="63">
        <f t="shared" si="34"/>
        <v>0</v>
      </c>
      <c r="Y419" s="63">
        <f t="shared" si="35"/>
        <v>0</v>
      </c>
      <c r="Z419" s="26">
        <v>51</v>
      </c>
      <c r="AA419" s="26">
        <v>145</v>
      </c>
      <c r="AB419" s="26">
        <v>164</v>
      </c>
      <c r="XFB419" s="4"/>
    </row>
    <row r="420" s="2" customFormat="1" customHeight="1" spans="1:16382">
      <c r="A420" s="14">
        <v>415</v>
      </c>
      <c r="B420" s="105" t="s">
        <v>1241</v>
      </c>
      <c r="C420" s="105" t="s">
        <v>1242</v>
      </c>
      <c r="D420" s="82" t="s">
        <v>436</v>
      </c>
      <c r="E420" s="24" t="s">
        <v>1270</v>
      </c>
      <c r="F420" s="24" t="s">
        <v>1270</v>
      </c>
      <c r="G420" s="124" t="s">
        <v>949</v>
      </c>
      <c r="H420" s="26" t="s">
        <v>433</v>
      </c>
      <c r="I420" s="31" t="s">
        <v>1271</v>
      </c>
      <c r="J420" s="31" t="s">
        <v>1272</v>
      </c>
      <c r="K420" s="51">
        <v>35.16</v>
      </c>
      <c r="L420" s="49"/>
      <c r="M420" s="50"/>
      <c r="N420" s="51">
        <v>35.16</v>
      </c>
      <c r="O420" s="50"/>
      <c r="P420" s="51">
        <v>35.16</v>
      </c>
      <c r="Q420" s="49"/>
      <c r="R420" s="66"/>
      <c r="S420" s="95">
        <v>35.16</v>
      </c>
      <c r="T420" s="66"/>
      <c r="U420" s="63">
        <f t="shared" si="31"/>
        <v>0</v>
      </c>
      <c r="V420" s="63">
        <f t="shared" si="32"/>
        <v>0</v>
      </c>
      <c r="W420" s="63">
        <f t="shared" si="33"/>
        <v>0</v>
      </c>
      <c r="X420" s="63">
        <f t="shared" si="34"/>
        <v>0</v>
      </c>
      <c r="Y420" s="63">
        <f t="shared" si="35"/>
        <v>0</v>
      </c>
      <c r="Z420" s="26">
        <v>19</v>
      </c>
      <c r="AA420" s="26">
        <v>44</v>
      </c>
      <c r="AB420" s="26">
        <v>171</v>
      </c>
      <c r="XFB420" s="4"/>
    </row>
    <row r="421" s="2" customFormat="1" customHeight="1" spans="1:16382">
      <c r="A421" s="14">
        <v>416</v>
      </c>
      <c r="B421" s="105" t="s">
        <v>1241</v>
      </c>
      <c r="C421" s="105" t="s">
        <v>1242</v>
      </c>
      <c r="D421" s="39" t="s">
        <v>69</v>
      </c>
      <c r="E421" s="27" t="s">
        <v>1273</v>
      </c>
      <c r="F421" s="27" t="s">
        <v>1273</v>
      </c>
      <c r="G421" s="124" t="s">
        <v>949</v>
      </c>
      <c r="H421" s="83" t="s">
        <v>444</v>
      </c>
      <c r="I421" s="31" t="s">
        <v>1274</v>
      </c>
      <c r="J421" s="31" t="s">
        <v>1275</v>
      </c>
      <c r="K421" s="54">
        <v>32</v>
      </c>
      <c r="L421" s="49"/>
      <c r="M421" s="50"/>
      <c r="N421" s="54">
        <v>32</v>
      </c>
      <c r="O421" s="50"/>
      <c r="P421" s="54">
        <v>32</v>
      </c>
      <c r="Q421" s="49"/>
      <c r="R421" s="66"/>
      <c r="S421" s="67">
        <v>32</v>
      </c>
      <c r="T421" s="66"/>
      <c r="U421" s="63">
        <f t="shared" si="31"/>
        <v>0</v>
      </c>
      <c r="V421" s="63">
        <f t="shared" si="32"/>
        <v>0</v>
      </c>
      <c r="W421" s="63">
        <f t="shared" si="33"/>
        <v>0</v>
      </c>
      <c r="X421" s="63">
        <f t="shared" si="34"/>
        <v>0</v>
      </c>
      <c r="Y421" s="63">
        <f t="shared" si="35"/>
        <v>0</v>
      </c>
      <c r="Z421" s="26">
        <v>157</v>
      </c>
      <c r="AA421" s="31">
        <v>479</v>
      </c>
      <c r="AB421" s="30">
        <v>200</v>
      </c>
      <c r="XFB421" s="4"/>
    </row>
    <row r="422" s="2" customFormat="1" customHeight="1" spans="1:16382">
      <c r="A422" s="14">
        <v>417</v>
      </c>
      <c r="B422" s="105" t="s">
        <v>1241</v>
      </c>
      <c r="C422" s="105" t="s">
        <v>1242</v>
      </c>
      <c r="D422" s="39" t="s">
        <v>69</v>
      </c>
      <c r="E422" s="27" t="s">
        <v>1276</v>
      </c>
      <c r="F422" s="27" t="s">
        <v>1276</v>
      </c>
      <c r="G422" s="124" t="s">
        <v>949</v>
      </c>
      <c r="H422" s="83" t="s">
        <v>444</v>
      </c>
      <c r="I422" s="31" t="s">
        <v>455</v>
      </c>
      <c r="J422" s="31" t="s">
        <v>1275</v>
      </c>
      <c r="K422" s="54">
        <v>32</v>
      </c>
      <c r="L422" s="49"/>
      <c r="M422" s="50"/>
      <c r="N422" s="54">
        <v>32</v>
      </c>
      <c r="O422" s="50"/>
      <c r="P422" s="54">
        <v>32</v>
      </c>
      <c r="Q422" s="49"/>
      <c r="R422" s="66"/>
      <c r="S422" s="67">
        <v>32</v>
      </c>
      <c r="T422" s="66"/>
      <c r="U422" s="63">
        <f t="shared" si="31"/>
        <v>0</v>
      </c>
      <c r="V422" s="63">
        <f t="shared" si="32"/>
        <v>0</v>
      </c>
      <c r="W422" s="63">
        <f t="shared" si="33"/>
        <v>0</v>
      </c>
      <c r="X422" s="63">
        <f t="shared" si="34"/>
        <v>0</v>
      </c>
      <c r="Y422" s="63">
        <f t="shared" si="35"/>
        <v>0</v>
      </c>
      <c r="Z422" s="26">
        <v>1</v>
      </c>
      <c r="AA422" s="31">
        <v>416</v>
      </c>
      <c r="AB422" s="30">
        <v>100</v>
      </c>
      <c r="XFB422" s="4"/>
    </row>
    <row r="423" s="2" customFormat="1" customHeight="1" spans="1:16382">
      <c r="A423" s="14">
        <v>418</v>
      </c>
      <c r="B423" s="105" t="s">
        <v>1241</v>
      </c>
      <c r="C423" s="105" t="s">
        <v>1242</v>
      </c>
      <c r="D423" s="39" t="s">
        <v>69</v>
      </c>
      <c r="E423" s="27" t="s">
        <v>1277</v>
      </c>
      <c r="F423" s="27" t="s">
        <v>1277</v>
      </c>
      <c r="G423" s="124" t="s">
        <v>949</v>
      </c>
      <c r="H423" s="83" t="s">
        <v>444</v>
      </c>
      <c r="I423" s="31" t="s">
        <v>844</v>
      </c>
      <c r="J423" s="31" t="s">
        <v>1275</v>
      </c>
      <c r="K423" s="54">
        <v>32</v>
      </c>
      <c r="L423" s="49"/>
      <c r="M423" s="50"/>
      <c r="N423" s="54">
        <v>32</v>
      </c>
      <c r="O423" s="50"/>
      <c r="P423" s="54">
        <v>32</v>
      </c>
      <c r="Q423" s="49"/>
      <c r="R423" s="66"/>
      <c r="S423" s="67">
        <v>32</v>
      </c>
      <c r="T423" s="66"/>
      <c r="U423" s="63">
        <f t="shared" si="31"/>
        <v>0</v>
      </c>
      <c r="V423" s="63">
        <f t="shared" si="32"/>
        <v>0</v>
      </c>
      <c r="W423" s="63">
        <f t="shared" si="33"/>
        <v>0</v>
      </c>
      <c r="X423" s="63">
        <f t="shared" si="34"/>
        <v>0</v>
      </c>
      <c r="Y423" s="63">
        <f t="shared" si="35"/>
        <v>0</v>
      </c>
      <c r="Z423" s="26">
        <v>133</v>
      </c>
      <c r="AA423" s="31">
        <v>151</v>
      </c>
      <c r="AB423" s="30">
        <v>100</v>
      </c>
      <c r="XFB423" s="4"/>
    </row>
    <row r="424" s="2" customFormat="1" customHeight="1" spans="1:16382">
      <c r="A424" s="14">
        <v>419</v>
      </c>
      <c r="B424" s="24" t="s">
        <v>544</v>
      </c>
      <c r="C424" s="29" t="s">
        <v>545</v>
      </c>
      <c r="D424" s="39" t="s">
        <v>69</v>
      </c>
      <c r="E424" s="27" t="s">
        <v>1278</v>
      </c>
      <c r="F424" s="27" t="s">
        <v>1278</v>
      </c>
      <c r="G424" s="124" t="s">
        <v>949</v>
      </c>
      <c r="H424" s="83" t="s">
        <v>444</v>
      </c>
      <c r="I424" s="31" t="s">
        <v>847</v>
      </c>
      <c r="J424" s="31" t="s">
        <v>1275</v>
      </c>
      <c r="K424" s="54">
        <v>32</v>
      </c>
      <c r="L424" s="49"/>
      <c r="M424" s="50"/>
      <c r="N424" s="54">
        <v>32</v>
      </c>
      <c r="O424" s="50"/>
      <c r="P424" s="54">
        <v>32</v>
      </c>
      <c r="Q424" s="49"/>
      <c r="R424" s="66"/>
      <c r="S424" s="67">
        <v>32</v>
      </c>
      <c r="T424" s="66"/>
      <c r="U424" s="63">
        <f t="shared" si="31"/>
        <v>0</v>
      </c>
      <c r="V424" s="63">
        <f t="shared" si="32"/>
        <v>0</v>
      </c>
      <c r="W424" s="63">
        <f t="shared" si="33"/>
        <v>0</v>
      </c>
      <c r="X424" s="63">
        <f t="shared" si="34"/>
        <v>0</v>
      </c>
      <c r="Y424" s="63">
        <f t="shared" si="35"/>
        <v>0</v>
      </c>
      <c r="Z424" s="26">
        <v>155</v>
      </c>
      <c r="AA424" s="77">
        <v>458</v>
      </c>
      <c r="AB424" s="30">
        <v>400</v>
      </c>
      <c r="XFB424" s="4"/>
    </row>
    <row r="425" s="2" customFormat="1" customHeight="1" spans="1:16382">
      <c r="A425" s="14">
        <v>420</v>
      </c>
      <c r="B425" s="24" t="s">
        <v>544</v>
      </c>
      <c r="C425" s="29" t="s">
        <v>545</v>
      </c>
      <c r="D425" s="39" t="s">
        <v>69</v>
      </c>
      <c r="E425" s="27" t="s">
        <v>1279</v>
      </c>
      <c r="F425" s="27" t="s">
        <v>1279</v>
      </c>
      <c r="G425" s="124" t="s">
        <v>949</v>
      </c>
      <c r="H425" s="83" t="s">
        <v>444</v>
      </c>
      <c r="I425" s="31" t="s">
        <v>1280</v>
      </c>
      <c r="J425" s="31" t="s">
        <v>1275</v>
      </c>
      <c r="K425" s="54">
        <v>32</v>
      </c>
      <c r="L425" s="49"/>
      <c r="M425" s="50"/>
      <c r="N425" s="54">
        <v>32</v>
      </c>
      <c r="O425" s="50"/>
      <c r="P425" s="54">
        <v>32</v>
      </c>
      <c r="Q425" s="49"/>
      <c r="R425" s="66"/>
      <c r="S425" s="67">
        <v>32</v>
      </c>
      <c r="T425" s="66"/>
      <c r="U425" s="63">
        <f t="shared" si="31"/>
        <v>0</v>
      </c>
      <c r="V425" s="63">
        <f t="shared" si="32"/>
        <v>0</v>
      </c>
      <c r="W425" s="63">
        <f t="shared" si="33"/>
        <v>0</v>
      </c>
      <c r="X425" s="63">
        <f t="shared" si="34"/>
        <v>0</v>
      </c>
      <c r="Y425" s="63">
        <f t="shared" si="35"/>
        <v>0</v>
      </c>
      <c r="Z425" s="26">
        <v>80</v>
      </c>
      <c r="AA425" s="31">
        <v>234</v>
      </c>
      <c r="AB425" s="30">
        <v>200</v>
      </c>
      <c r="XFB425" s="4"/>
    </row>
    <row r="426" s="2" customFormat="1" customHeight="1" spans="1:16382">
      <c r="A426" s="14">
        <v>421</v>
      </c>
      <c r="B426" s="24" t="s">
        <v>544</v>
      </c>
      <c r="C426" s="29" t="s">
        <v>545</v>
      </c>
      <c r="D426" s="39" t="s">
        <v>69</v>
      </c>
      <c r="E426" s="27" t="s">
        <v>1281</v>
      </c>
      <c r="F426" s="27" t="s">
        <v>1281</v>
      </c>
      <c r="G426" s="124" t="s">
        <v>949</v>
      </c>
      <c r="H426" s="83" t="s">
        <v>444</v>
      </c>
      <c r="I426" s="31" t="s">
        <v>844</v>
      </c>
      <c r="J426" s="31" t="s">
        <v>1154</v>
      </c>
      <c r="K426" s="54">
        <v>13</v>
      </c>
      <c r="L426" s="49"/>
      <c r="M426" s="50"/>
      <c r="N426" s="54">
        <v>13</v>
      </c>
      <c r="O426" s="50"/>
      <c r="P426" s="54">
        <v>13</v>
      </c>
      <c r="Q426" s="49"/>
      <c r="R426" s="66"/>
      <c r="S426" s="67">
        <v>13</v>
      </c>
      <c r="T426" s="66"/>
      <c r="U426" s="63">
        <f t="shared" si="31"/>
        <v>0</v>
      </c>
      <c r="V426" s="63">
        <f t="shared" si="32"/>
        <v>0</v>
      </c>
      <c r="W426" s="63">
        <f t="shared" si="33"/>
        <v>0</v>
      </c>
      <c r="X426" s="63">
        <f t="shared" si="34"/>
        <v>0</v>
      </c>
      <c r="Y426" s="63">
        <f t="shared" si="35"/>
        <v>0</v>
      </c>
      <c r="Z426" s="26">
        <v>44</v>
      </c>
      <c r="AA426" s="31">
        <v>151</v>
      </c>
      <c r="AB426" s="30">
        <v>100</v>
      </c>
      <c r="XFB426" s="4"/>
    </row>
    <row r="427" s="2" customFormat="1" customHeight="1" spans="1:16382">
      <c r="A427" s="14">
        <v>422</v>
      </c>
      <c r="B427" s="24" t="s">
        <v>544</v>
      </c>
      <c r="C427" s="29" t="s">
        <v>545</v>
      </c>
      <c r="D427" s="39" t="s">
        <v>69</v>
      </c>
      <c r="E427" s="27" t="s">
        <v>1282</v>
      </c>
      <c r="F427" s="27" t="s">
        <v>1282</v>
      </c>
      <c r="G427" s="124" t="s">
        <v>949</v>
      </c>
      <c r="H427" s="83" t="s">
        <v>444</v>
      </c>
      <c r="I427" s="31" t="s">
        <v>1280</v>
      </c>
      <c r="J427" s="31" t="s">
        <v>1154</v>
      </c>
      <c r="K427" s="54">
        <v>13</v>
      </c>
      <c r="L427" s="49"/>
      <c r="M427" s="50"/>
      <c r="N427" s="54">
        <v>13</v>
      </c>
      <c r="O427" s="50"/>
      <c r="P427" s="54">
        <v>13</v>
      </c>
      <c r="Q427" s="49"/>
      <c r="R427" s="66"/>
      <c r="S427" s="67">
        <v>13</v>
      </c>
      <c r="T427" s="66"/>
      <c r="U427" s="63">
        <f t="shared" si="31"/>
        <v>0</v>
      </c>
      <c r="V427" s="63">
        <f t="shared" si="32"/>
        <v>0</v>
      </c>
      <c r="W427" s="63">
        <f t="shared" si="33"/>
        <v>0</v>
      </c>
      <c r="X427" s="63">
        <f t="shared" si="34"/>
        <v>0</v>
      </c>
      <c r="Y427" s="63">
        <f t="shared" si="35"/>
        <v>0</v>
      </c>
      <c r="Z427" s="26">
        <v>68</v>
      </c>
      <c r="AA427" s="31">
        <v>234</v>
      </c>
      <c r="AB427" s="30">
        <v>200</v>
      </c>
      <c r="XFB427" s="4"/>
    </row>
    <row r="428" s="2" customFormat="1" customHeight="1" spans="1:16382">
      <c r="A428" s="14">
        <v>423</v>
      </c>
      <c r="B428" s="24" t="s">
        <v>544</v>
      </c>
      <c r="C428" s="29" t="s">
        <v>545</v>
      </c>
      <c r="D428" s="96" t="s">
        <v>947</v>
      </c>
      <c r="E428" s="27" t="s">
        <v>1283</v>
      </c>
      <c r="F428" s="27" t="s">
        <v>1283</v>
      </c>
      <c r="G428" s="124" t="s">
        <v>949</v>
      </c>
      <c r="H428" s="83" t="s">
        <v>444</v>
      </c>
      <c r="I428" s="26" t="s">
        <v>445</v>
      </c>
      <c r="J428" s="26" t="s">
        <v>1284</v>
      </c>
      <c r="K428" s="54">
        <v>11.289</v>
      </c>
      <c r="L428" s="49"/>
      <c r="M428" s="50"/>
      <c r="N428" s="54">
        <v>11.289</v>
      </c>
      <c r="O428" s="50"/>
      <c r="P428" s="54">
        <v>11.289</v>
      </c>
      <c r="Q428" s="49"/>
      <c r="R428" s="66"/>
      <c r="S428" s="67">
        <v>11.289</v>
      </c>
      <c r="T428" s="66"/>
      <c r="U428" s="63">
        <f t="shared" si="31"/>
        <v>0</v>
      </c>
      <c r="V428" s="63">
        <f t="shared" si="32"/>
        <v>0</v>
      </c>
      <c r="W428" s="63">
        <f t="shared" si="33"/>
        <v>0</v>
      </c>
      <c r="X428" s="63">
        <f t="shared" si="34"/>
        <v>0</v>
      </c>
      <c r="Y428" s="63">
        <f t="shared" si="35"/>
        <v>0</v>
      </c>
      <c r="Z428" s="26">
        <v>1135</v>
      </c>
      <c r="AA428" s="31">
        <v>3763</v>
      </c>
      <c r="AB428" s="30"/>
      <c r="XFB428" s="4"/>
    </row>
    <row r="429" s="2" customFormat="1" customHeight="1" spans="1:16382">
      <c r="A429" s="14">
        <v>424</v>
      </c>
      <c r="B429" s="24" t="s">
        <v>544</v>
      </c>
      <c r="C429" s="29" t="s">
        <v>545</v>
      </c>
      <c r="D429" s="82" t="s">
        <v>500</v>
      </c>
      <c r="E429" s="101" t="s">
        <v>1285</v>
      </c>
      <c r="F429" s="101" t="s">
        <v>1285</v>
      </c>
      <c r="G429" s="124" t="s">
        <v>949</v>
      </c>
      <c r="H429" s="83" t="s">
        <v>444</v>
      </c>
      <c r="I429" s="26" t="s">
        <v>445</v>
      </c>
      <c r="J429" s="109" t="s">
        <v>1286</v>
      </c>
      <c r="K429" s="48">
        <v>9</v>
      </c>
      <c r="L429" s="49"/>
      <c r="M429" s="50"/>
      <c r="N429" s="48">
        <v>9</v>
      </c>
      <c r="O429" s="50"/>
      <c r="P429" s="48">
        <v>9</v>
      </c>
      <c r="Q429" s="49"/>
      <c r="R429" s="66"/>
      <c r="S429" s="64">
        <v>9</v>
      </c>
      <c r="T429" s="66"/>
      <c r="U429" s="63">
        <f t="shared" si="31"/>
        <v>0</v>
      </c>
      <c r="V429" s="63">
        <f t="shared" si="32"/>
        <v>0</v>
      </c>
      <c r="W429" s="63">
        <f t="shared" si="33"/>
        <v>0</v>
      </c>
      <c r="X429" s="63">
        <f t="shared" si="34"/>
        <v>0</v>
      </c>
      <c r="Y429" s="63">
        <f t="shared" si="35"/>
        <v>0</v>
      </c>
      <c r="Z429" s="26">
        <v>127</v>
      </c>
      <c r="AA429" s="30">
        <v>430</v>
      </c>
      <c r="AB429" s="30">
        <v>70</v>
      </c>
      <c r="XFB429" s="4"/>
    </row>
    <row r="430" s="2" customFormat="1" customHeight="1" spans="1:16382">
      <c r="A430" s="14">
        <v>425</v>
      </c>
      <c r="B430" s="24" t="s">
        <v>544</v>
      </c>
      <c r="C430" s="29" t="s">
        <v>545</v>
      </c>
      <c r="D430" s="82" t="s">
        <v>447</v>
      </c>
      <c r="E430" s="24" t="s">
        <v>1287</v>
      </c>
      <c r="F430" s="24" t="s">
        <v>1287</v>
      </c>
      <c r="G430" s="124" t="s">
        <v>949</v>
      </c>
      <c r="H430" s="83" t="s">
        <v>444</v>
      </c>
      <c r="I430" s="109" t="s">
        <v>851</v>
      </c>
      <c r="J430" s="26" t="s">
        <v>1288</v>
      </c>
      <c r="K430" s="56">
        <v>97.4319</v>
      </c>
      <c r="L430" s="49"/>
      <c r="M430" s="50"/>
      <c r="N430" s="56">
        <v>97.4319</v>
      </c>
      <c r="O430" s="50"/>
      <c r="P430" s="56">
        <v>97.4319</v>
      </c>
      <c r="Q430" s="49"/>
      <c r="R430" s="66"/>
      <c r="S430" s="68">
        <v>97.4319</v>
      </c>
      <c r="T430" s="66"/>
      <c r="U430" s="63">
        <f t="shared" si="31"/>
        <v>0</v>
      </c>
      <c r="V430" s="63">
        <f t="shared" si="32"/>
        <v>0</v>
      </c>
      <c r="W430" s="63">
        <f t="shared" si="33"/>
        <v>0</v>
      </c>
      <c r="X430" s="63">
        <f t="shared" si="34"/>
        <v>0</v>
      </c>
      <c r="Y430" s="63">
        <f t="shared" si="35"/>
        <v>0</v>
      </c>
      <c r="Z430" s="26">
        <v>51</v>
      </c>
      <c r="AA430" s="148">
        <v>148</v>
      </c>
      <c r="AB430" s="30">
        <v>100</v>
      </c>
      <c r="XFB430" s="4"/>
    </row>
    <row r="431" s="2" customFormat="1" customHeight="1" spans="1:16382">
      <c r="A431" s="14">
        <v>426</v>
      </c>
      <c r="B431" s="24" t="s">
        <v>544</v>
      </c>
      <c r="C431" s="29" t="s">
        <v>545</v>
      </c>
      <c r="D431" s="82" t="s">
        <v>447</v>
      </c>
      <c r="E431" s="18" t="s">
        <v>1289</v>
      </c>
      <c r="F431" s="18" t="s">
        <v>1289</v>
      </c>
      <c r="G431" s="124" t="s">
        <v>949</v>
      </c>
      <c r="H431" s="83" t="s">
        <v>444</v>
      </c>
      <c r="I431" s="109" t="s">
        <v>854</v>
      </c>
      <c r="J431" s="109" t="s">
        <v>1290</v>
      </c>
      <c r="K431" s="56">
        <v>86.6681</v>
      </c>
      <c r="L431" s="49"/>
      <c r="M431" s="50"/>
      <c r="N431" s="56">
        <v>86.6681</v>
      </c>
      <c r="O431" s="50"/>
      <c r="P431" s="56">
        <v>86.6681</v>
      </c>
      <c r="Q431" s="49"/>
      <c r="R431" s="66"/>
      <c r="S431" s="68">
        <v>86.6681</v>
      </c>
      <c r="T431" s="66"/>
      <c r="U431" s="63">
        <f t="shared" si="31"/>
        <v>0</v>
      </c>
      <c r="V431" s="63">
        <f t="shared" si="32"/>
        <v>0</v>
      </c>
      <c r="W431" s="63">
        <f t="shared" si="33"/>
        <v>0</v>
      </c>
      <c r="X431" s="63">
        <f t="shared" si="34"/>
        <v>0</v>
      </c>
      <c r="Y431" s="63">
        <f t="shared" si="35"/>
        <v>0</v>
      </c>
      <c r="Z431" s="26">
        <v>129</v>
      </c>
      <c r="AA431" s="148">
        <v>360</v>
      </c>
      <c r="AB431" s="30">
        <v>300</v>
      </c>
      <c r="XFB431" s="4"/>
    </row>
    <row r="432" s="2" customFormat="1" customHeight="1" spans="1:16382">
      <c r="A432" s="14">
        <v>427</v>
      </c>
      <c r="B432" s="24" t="s">
        <v>544</v>
      </c>
      <c r="C432" s="29" t="s">
        <v>545</v>
      </c>
      <c r="D432" s="82" t="s">
        <v>447</v>
      </c>
      <c r="E432" s="18" t="s">
        <v>1291</v>
      </c>
      <c r="F432" s="18" t="s">
        <v>1291</v>
      </c>
      <c r="G432" s="124" t="s">
        <v>949</v>
      </c>
      <c r="H432" s="83" t="s">
        <v>444</v>
      </c>
      <c r="I432" s="109" t="s">
        <v>857</v>
      </c>
      <c r="J432" s="109" t="s">
        <v>1292</v>
      </c>
      <c r="K432" s="56">
        <v>36.395</v>
      </c>
      <c r="L432" s="49"/>
      <c r="M432" s="50"/>
      <c r="N432" s="56">
        <v>36.395</v>
      </c>
      <c r="O432" s="50"/>
      <c r="P432" s="56">
        <v>36.395</v>
      </c>
      <c r="Q432" s="49"/>
      <c r="R432" s="66"/>
      <c r="S432" s="68">
        <v>36.395</v>
      </c>
      <c r="T432" s="66"/>
      <c r="U432" s="63">
        <f t="shared" si="31"/>
        <v>0</v>
      </c>
      <c r="V432" s="63">
        <f t="shared" si="32"/>
        <v>0</v>
      </c>
      <c r="W432" s="63">
        <f t="shared" si="33"/>
        <v>0</v>
      </c>
      <c r="X432" s="63">
        <f t="shared" si="34"/>
        <v>0</v>
      </c>
      <c r="Y432" s="63">
        <f t="shared" si="35"/>
        <v>0</v>
      </c>
      <c r="Z432" s="26">
        <v>114</v>
      </c>
      <c r="AA432" s="148">
        <v>350</v>
      </c>
      <c r="AB432" s="30">
        <v>200</v>
      </c>
      <c r="XFB432" s="4"/>
    </row>
    <row r="433" s="2" customFormat="1" customHeight="1" spans="1:16382">
      <c r="A433" s="14">
        <v>428</v>
      </c>
      <c r="B433" s="24" t="s">
        <v>544</v>
      </c>
      <c r="C433" s="29" t="s">
        <v>545</v>
      </c>
      <c r="D433" s="82" t="s">
        <v>447</v>
      </c>
      <c r="E433" s="18" t="s">
        <v>1293</v>
      </c>
      <c r="F433" s="18" t="s">
        <v>1293</v>
      </c>
      <c r="G433" s="124" t="s">
        <v>949</v>
      </c>
      <c r="H433" s="83" t="s">
        <v>444</v>
      </c>
      <c r="I433" s="109" t="s">
        <v>457</v>
      </c>
      <c r="J433" s="109" t="s">
        <v>1294</v>
      </c>
      <c r="K433" s="56">
        <v>82.543</v>
      </c>
      <c r="L433" s="49"/>
      <c r="M433" s="50"/>
      <c r="N433" s="56">
        <v>82.543</v>
      </c>
      <c r="O433" s="50"/>
      <c r="P433" s="56">
        <v>82.543</v>
      </c>
      <c r="Q433" s="49"/>
      <c r="R433" s="66"/>
      <c r="S433" s="68">
        <v>82.543</v>
      </c>
      <c r="T433" s="66"/>
      <c r="U433" s="63">
        <f t="shared" si="31"/>
        <v>0</v>
      </c>
      <c r="V433" s="63">
        <f t="shared" si="32"/>
        <v>0</v>
      </c>
      <c r="W433" s="63">
        <f t="shared" si="33"/>
        <v>0</v>
      </c>
      <c r="X433" s="63">
        <f t="shared" si="34"/>
        <v>0</v>
      </c>
      <c r="Y433" s="63">
        <f t="shared" si="35"/>
        <v>0</v>
      </c>
      <c r="Z433" s="26">
        <v>60</v>
      </c>
      <c r="AA433" s="148">
        <v>163</v>
      </c>
      <c r="AB433" s="30">
        <v>100</v>
      </c>
      <c r="XFB433" s="4"/>
    </row>
    <row r="434" s="2" customFormat="1" customHeight="1" spans="1:16382">
      <c r="A434" s="14">
        <v>429</v>
      </c>
      <c r="B434" s="24" t="s">
        <v>544</v>
      </c>
      <c r="C434" s="29" t="s">
        <v>545</v>
      </c>
      <c r="D434" s="82" t="s">
        <v>447</v>
      </c>
      <c r="E434" s="18" t="s">
        <v>1295</v>
      </c>
      <c r="F434" s="18" t="s">
        <v>1295</v>
      </c>
      <c r="G434" s="124" t="s">
        <v>949</v>
      </c>
      <c r="H434" s="83" t="s">
        <v>444</v>
      </c>
      <c r="I434" s="109" t="s">
        <v>453</v>
      </c>
      <c r="J434" s="109" t="s">
        <v>1296</v>
      </c>
      <c r="K434" s="56">
        <v>70.4745</v>
      </c>
      <c r="L434" s="49"/>
      <c r="M434" s="50"/>
      <c r="N434" s="56">
        <v>70.4745</v>
      </c>
      <c r="O434" s="50"/>
      <c r="P434" s="56">
        <v>70.4745</v>
      </c>
      <c r="Q434" s="49"/>
      <c r="R434" s="66"/>
      <c r="S434" s="68">
        <v>70.4745</v>
      </c>
      <c r="T434" s="66"/>
      <c r="U434" s="63">
        <f t="shared" si="31"/>
        <v>0</v>
      </c>
      <c r="V434" s="63">
        <f t="shared" si="32"/>
        <v>0</v>
      </c>
      <c r="W434" s="63">
        <f t="shared" si="33"/>
        <v>0</v>
      </c>
      <c r="X434" s="63">
        <f t="shared" si="34"/>
        <v>0</v>
      </c>
      <c r="Y434" s="63">
        <f t="shared" si="35"/>
        <v>0</v>
      </c>
      <c r="Z434" s="26">
        <v>60</v>
      </c>
      <c r="AA434" s="86">
        <v>174</v>
      </c>
      <c r="AB434" s="30">
        <v>100</v>
      </c>
      <c r="XFB434" s="4"/>
    </row>
    <row r="435" s="2" customFormat="1" customHeight="1" spans="1:16382">
      <c r="A435" s="14">
        <v>430</v>
      </c>
      <c r="B435" s="24" t="s">
        <v>544</v>
      </c>
      <c r="C435" s="29" t="s">
        <v>545</v>
      </c>
      <c r="D435" s="82" t="s">
        <v>447</v>
      </c>
      <c r="E435" s="18" t="s">
        <v>1297</v>
      </c>
      <c r="F435" s="18" t="s">
        <v>1297</v>
      </c>
      <c r="G435" s="124" t="s">
        <v>949</v>
      </c>
      <c r="H435" s="83" t="s">
        <v>444</v>
      </c>
      <c r="I435" s="109" t="s">
        <v>779</v>
      </c>
      <c r="J435" s="109" t="s">
        <v>1298</v>
      </c>
      <c r="K435" s="56">
        <v>101.2945</v>
      </c>
      <c r="L435" s="49"/>
      <c r="M435" s="50"/>
      <c r="N435" s="56">
        <v>101.2945</v>
      </c>
      <c r="O435" s="50"/>
      <c r="P435" s="56">
        <v>101.2945</v>
      </c>
      <c r="Q435" s="49"/>
      <c r="R435" s="66"/>
      <c r="S435" s="68">
        <v>101.2945</v>
      </c>
      <c r="T435" s="66"/>
      <c r="U435" s="63">
        <f t="shared" si="31"/>
        <v>0</v>
      </c>
      <c r="V435" s="63">
        <f t="shared" si="32"/>
        <v>0</v>
      </c>
      <c r="W435" s="63">
        <f t="shared" si="33"/>
        <v>0</v>
      </c>
      <c r="X435" s="63">
        <f t="shared" si="34"/>
        <v>0</v>
      </c>
      <c r="Y435" s="63">
        <f t="shared" si="35"/>
        <v>0</v>
      </c>
      <c r="Z435" s="26">
        <v>80</v>
      </c>
      <c r="AA435" s="148">
        <v>218</v>
      </c>
      <c r="AB435" s="30">
        <v>100</v>
      </c>
      <c r="XFB435" s="4"/>
    </row>
    <row r="436" s="2" customFormat="1" customHeight="1" spans="1:16382">
      <c r="A436" s="14">
        <v>431</v>
      </c>
      <c r="B436" s="24" t="s">
        <v>544</v>
      </c>
      <c r="C436" s="29" t="s">
        <v>545</v>
      </c>
      <c r="D436" s="82" t="s">
        <v>1299</v>
      </c>
      <c r="E436" s="165" t="s">
        <v>1300</v>
      </c>
      <c r="F436" s="165" t="s">
        <v>1300</v>
      </c>
      <c r="G436" s="124" t="s">
        <v>949</v>
      </c>
      <c r="H436" s="83" t="s">
        <v>444</v>
      </c>
      <c r="I436" s="109" t="s">
        <v>1301</v>
      </c>
      <c r="J436" s="31" t="s">
        <v>1302</v>
      </c>
      <c r="K436" s="56">
        <v>27</v>
      </c>
      <c r="L436" s="49"/>
      <c r="M436" s="50"/>
      <c r="N436" s="56">
        <v>27</v>
      </c>
      <c r="O436" s="50"/>
      <c r="P436" s="56">
        <v>27</v>
      </c>
      <c r="Q436" s="49"/>
      <c r="R436" s="66"/>
      <c r="S436" s="68">
        <v>27</v>
      </c>
      <c r="T436" s="66"/>
      <c r="U436" s="63">
        <f t="shared" si="31"/>
        <v>0</v>
      </c>
      <c r="V436" s="63">
        <f t="shared" si="32"/>
        <v>0</v>
      </c>
      <c r="W436" s="63">
        <f t="shared" si="33"/>
        <v>0</v>
      </c>
      <c r="X436" s="63">
        <f t="shared" si="34"/>
        <v>0</v>
      </c>
      <c r="Y436" s="63">
        <f t="shared" si="35"/>
        <v>0</v>
      </c>
      <c r="Z436" s="26">
        <v>84</v>
      </c>
      <c r="AA436" s="30">
        <v>272</v>
      </c>
      <c r="AB436" s="30">
        <v>200</v>
      </c>
      <c r="XFB436" s="4"/>
    </row>
    <row r="437" s="2" customFormat="1" customHeight="1" spans="1:16382">
      <c r="A437" s="14">
        <v>432</v>
      </c>
      <c r="B437" s="105" t="s">
        <v>1241</v>
      </c>
      <c r="C437" s="105" t="s">
        <v>1242</v>
      </c>
      <c r="D437" s="24" t="s">
        <v>1303</v>
      </c>
      <c r="E437" s="24" t="s">
        <v>1304</v>
      </c>
      <c r="F437" s="24" t="s">
        <v>1304</v>
      </c>
      <c r="G437" s="86" t="s">
        <v>949</v>
      </c>
      <c r="H437" s="83" t="s">
        <v>444</v>
      </c>
      <c r="I437" s="86" t="s">
        <v>1305</v>
      </c>
      <c r="J437" s="86" t="s">
        <v>1306</v>
      </c>
      <c r="K437" s="50">
        <v>1.4</v>
      </c>
      <c r="L437" s="49"/>
      <c r="M437" s="50"/>
      <c r="N437" s="50">
        <v>1.4</v>
      </c>
      <c r="O437" s="50"/>
      <c r="P437" s="50">
        <v>1.4</v>
      </c>
      <c r="Q437" s="49"/>
      <c r="R437" s="66"/>
      <c r="S437" s="66">
        <v>1.4</v>
      </c>
      <c r="T437" s="66"/>
      <c r="U437" s="63">
        <f t="shared" si="31"/>
        <v>0</v>
      </c>
      <c r="V437" s="63">
        <f t="shared" si="32"/>
        <v>0</v>
      </c>
      <c r="W437" s="63">
        <f t="shared" si="33"/>
        <v>0</v>
      </c>
      <c r="X437" s="63">
        <f t="shared" si="34"/>
        <v>0</v>
      </c>
      <c r="Y437" s="63">
        <f t="shared" si="35"/>
        <v>0</v>
      </c>
      <c r="Z437" s="86">
        <v>7</v>
      </c>
      <c r="AA437" s="86">
        <v>7</v>
      </c>
      <c r="AB437" s="77"/>
      <c r="XFB437" s="4"/>
    </row>
    <row r="438" s="2" customFormat="1" customHeight="1" spans="1:16382">
      <c r="A438" s="14">
        <v>433</v>
      </c>
      <c r="B438" s="24" t="s">
        <v>544</v>
      </c>
      <c r="C438" s="29" t="s">
        <v>545</v>
      </c>
      <c r="D438" s="39" t="s">
        <v>69</v>
      </c>
      <c r="E438" s="79" t="s">
        <v>1307</v>
      </c>
      <c r="F438" s="79" t="s">
        <v>1307</v>
      </c>
      <c r="G438" s="154" t="s">
        <v>949</v>
      </c>
      <c r="H438" s="97" t="s">
        <v>460</v>
      </c>
      <c r="I438" s="97" t="s">
        <v>1308</v>
      </c>
      <c r="J438" s="111" t="s">
        <v>1309</v>
      </c>
      <c r="K438" s="160">
        <v>4</v>
      </c>
      <c r="L438" s="49"/>
      <c r="M438" s="50"/>
      <c r="N438" s="160">
        <v>4</v>
      </c>
      <c r="O438" s="50"/>
      <c r="P438" s="160">
        <v>4</v>
      </c>
      <c r="Q438" s="49"/>
      <c r="R438" s="66"/>
      <c r="S438" s="163">
        <v>4</v>
      </c>
      <c r="T438" s="66"/>
      <c r="U438" s="63">
        <f t="shared" si="31"/>
        <v>0</v>
      </c>
      <c r="V438" s="63">
        <f t="shared" si="32"/>
        <v>0</v>
      </c>
      <c r="W438" s="63">
        <f t="shared" si="33"/>
        <v>0</v>
      </c>
      <c r="X438" s="63">
        <f t="shared" si="34"/>
        <v>0</v>
      </c>
      <c r="Y438" s="63">
        <f t="shared" si="35"/>
        <v>0</v>
      </c>
      <c r="Z438" s="26">
        <v>45</v>
      </c>
      <c r="AA438" s="30">
        <v>157</v>
      </c>
      <c r="AB438" s="30" t="s">
        <v>463</v>
      </c>
      <c r="XFB438" s="4"/>
    </row>
    <row r="439" s="2" customFormat="1" customHeight="1" spans="1:16382">
      <c r="A439" s="14">
        <v>434</v>
      </c>
      <c r="B439" s="24" t="s">
        <v>544</v>
      </c>
      <c r="C439" s="29" t="s">
        <v>545</v>
      </c>
      <c r="D439" s="96" t="s">
        <v>947</v>
      </c>
      <c r="E439" s="27" t="s">
        <v>1310</v>
      </c>
      <c r="F439" s="27" t="s">
        <v>1310</v>
      </c>
      <c r="G439" s="154" t="s">
        <v>949</v>
      </c>
      <c r="H439" s="97" t="s">
        <v>460</v>
      </c>
      <c r="I439" s="97" t="s">
        <v>461</v>
      </c>
      <c r="J439" s="111" t="s">
        <v>1311</v>
      </c>
      <c r="K439" s="54">
        <v>5.382</v>
      </c>
      <c r="L439" s="49"/>
      <c r="M439" s="50"/>
      <c r="N439" s="54">
        <v>5.382</v>
      </c>
      <c r="O439" s="50"/>
      <c r="P439" s="54">
        <v>5.382</v>
      </c>
      <c r="Q439" s="49"/>
      <c r="R439" s="66"/>
      <c r="S439" s="67">
        <v>5.382</v>
      </c>
      <c r="T439" s="66"/>
      <c r="U439" s="63">
        <f t="shared" si="31"/>
        <v>0</v>
      </c>
      <c r="V439" s="63">
        <f t="shared" si="32"/>
        <v>0</v>
      </c>
      <c r="W439" s="63">
        <f t="shared" si="33"/>
        <v>0</v>
      </c>
      <c r="X439" s="63">
        <f t="shared" si="34"/>
        <v>0</v>
      </c>
      <c r="Y439" s="63">
        <f t="shared" si="35"/>
        <v>0</v>
      </c>
      <c r="Z439" s="26">
        <v>594</v>
      </c>
      <c r="AA439" s="30">
        <v>1944</v>
      </c>
      <c r="AB439" s="30" t="s">
        <v>463</v>
      </c>
      <c r="XFB439" s="4"/>
    </row>
    <row r="440" s="2" customFormat="1" customHeight="1" spans="1:16382">
      <c r="A440" s="14">
        <v>435</v>
      </c>
      <c r="B440" s="24" t="s">
        <v>544</v>
      </c>
      <c r="C440" s="29" t="s">
        <v>545</v>
      </c>
      <c r="D440" s="82" t="s">
        <v>500</v>
      </c>
      <c r="E440" s="101" t="s">
        <v>1312</v>
      </c>
      <c r="F440" s="101" t="s">
        <v>1312</v>
      </c>
      <c r="G440" s="154" t="s">
        <v>949</v>
      </c>
      <c r="H440" s="97" t="s">
        <v>460</v>
      </c>
      <c r="I440" s="97" t="s">
        <v>461</v>
      </c>
      <c r="J440" s="111" t="s">
        <v>1313</v>
      </c>
      <c r="K440" s="48">
        <v>5</v>
      </c>
      <c r="L440" s="49"/>
      <c r="M440" s="50"/>
      <c r="N440" s="48">
        <v>5</v>
      </c>
      <c r="O440" s="50"/>
      <c r="P440" s="48">
        <v>5</v>
      </c>
      <c r="Q440" s="49"/>
      <c r="R440" s="66"/>
      <c r="S440" s="64">
        <v>5</v>
      </c>
      <c r="T440" s="66"/>
      <c r="U440" s="63">
        <f t="shared" si="31"/>
        <v>0</v>
      </c>
      <c r="V440" s="63">
        <f t="shared" si="32"/>
        <v>0</v>
      </c>
      <c r="W440" s="63">
        <f t="shared" si="33"/>
        <v>0</v>
      </c>
      <c r="X440" s="63">
        <f t="shared" si="34"/>
        <v>0</v>
      </c>
      <c r="Y440" s="63">
        <f t="shared" si="35"/>
        <v>0</v>
      </c>
      <c r="Z440" s="26">
        <v>594</v>
      </c>
      <c r="AA440" s="30">
        <v>1944</v>
      </c>
      <c r="AB440" s="30" t="s">
        <v>463</v>
      </c>
      <c r="XFB440" s="4"/>
    </row>
    <row r="441" s="2" customFormat="1" customHeight="1" spans="1:16382">
      <c r="A441" s="14">
        <v>436</v>
      </c>
      <c r="B441" s="105" t="s">
        <v>1241</v>
      </c>
      <c r="C441" s="105" t="s">
        <v>1242</v>
      </c>
      <c r="D441" s="82" t="s">
        <v>1314</v>
      </c>
      <c r="E441" s="24" t="s">
        <v>1315</v>
      </c>
      <c r="F441" s="24" t="s">
        <v>1315</v>
      </c>
      <c r="G441" s="154" t="s">
        <v>949</v>
      </c>
      <c r="H441" s="97" t="s">
        <v>460</v>
      </c>
      <c r="I441" s="97" t="s">
        <v>1316</v>
      </c>
      <c r="J441" s="170" t="s">
        <v>1317</v>
      </c>
      <c r="K441" s="49">
        <v>110.07</v>
      </c>
      <c r="L441" s="49"/>
      <c r="M441" s="50"/>
      <c r="N441" s="49">
        <v>110.07</v>
      </c>
      <c r="O441" s="50"/>
      <c r="P441" s="49">
        <v>110.07</v>
      </c>
      <c r="Q441" s="49"/>
      <c r="R441" s="66"/>
      <c r="S441" s="65">
        <v>110.07</v>
      </c>
      <c r="T441" s="66"/>
      <c r="U441" s="63">
        <f t="shared" si="31"/>
        <v>0</v>
      </c>
      <c r="V441" s="63">
        <f t="shared" si="32"/>
        <v>0</v>
      </c>
      <c r="W441" s="63">
        <f t="shared" si="33"/>
        <v>0</v>
      </c>
      <c r="X441" s="63">
        <f t="shared" si="34"/>
        <v>0</v>
      </c>
      <c r="Y441" s="63">
        <f t="shared" si="35"/>
        <v>0</v>
      </c>
      <c r="Z441" s="26">
        <v>594</v>
      </c>
      <c r="AA441" s="86">
        <v>1944</v>
      </c>
      <c r="AB441" s="30" t="s">
        <v>463</v>
      </c>
      <c r="XFB441" s="4"/>
    </row>
    <row r="442" s="2" customFormat="1" customHeight="1" spans="1:16382">
      <c r="A442" s="14">
        <v>437</v>
      </c>
      <c r="B442" s="133" t="s">
        <v>1078</v>
      </c>
      <c r="C442" s="133" t="s">
        <v>1079</v>
      </c>
      <c r="D442" s="82" t="s">
        <v>1318</v>
      </c>
      <c r="E442" s="24" t="s">
        <v>1319</v>
      </c>
      <c r="F442" s="24" t="s">
        <v>1319</v>
      </c>
      <c r="G442" s="154" t="s">
        <v>949</v>
      </c>
      <c r="H442" s="97" t="s">
        <v>460</v>
      </c>
      <c r="I442" s="97" t="s">
        <v>1320</v>
      </c>
      <c r="J442" s="171" t="s">
        <v>1321</v>
      </c>
      <c r="K442" s="49">
        <v>15.831</v>
      </c>
      <c r="L442" s="49"/>
      <c r="M442" s="50"/>
      <c r="N442" s="49">
        <v>15.831</v>
      </c>
      <c r="O442" s="50"/>
      <c r="P442" s="49">
        <v>15.831</v>
      </c>
      <c r="Q442" s="49"/>
      <c r="R442" s="66"/>
      <c r="S442" s="65">
        <v>15.831</v>
      </c>
      <c r="T442" s="66"/>
      <c r="U442" s="63">
        <f t="shared" si="31"/>
        <v>0</v>
      </c>
      <c r="V442" s="63">
        <f t="shared" si="32"/>
        <v>0</v>
      </c>
      <c r="W442" s="63">
        <f t="shared" si="33"/>
        <v>0</v>
      </c>
      <c r="X442" s="63">
        <f t="shared" si="34"/>
        <v>0</v>
      </c>
      <c r="Y442" s="63">
        <f t="shared" si="35"/>
        <v>0</v>
      </c>
      <c r="Z442" s="26">
        <v>34</v>
      </c>
      <c r="AA442" s="168">
        <v>98</v>
      </c>
      <c r="AB442" s="30" t="s">
        <v>463</v>
      </c>
      <c r="XFB442" s="4"/>
    </row>
    <row r="443" s="2" customFormat="1" customHeight="1" spans="1:16382">
      <c r="A443" s="14">
        <v>438</v>
      </c>
      <c r="B443" s="133" t="s">
        <v>1078</v>
      </c>
      <c r="C443" s="133" t="s">
        <v>1079</v>
      </c>
      <c r="D443" s="39" t="s">
        <v>69</v>
      </c>
      <c r="E443" s="27" t="s">
        <v>1322</v>
      </c>
      <c r="F443" s="27" t="s">
        <v>1322</v>
      </c>
      <c r="G443" s="124" t="s">
        <v>949</v>
      </c>
      <c r="H443" s="38" t="s">
        <v>474</v>
      </c>
      <c r="I443" s="112" t="s">
        <v>1323</v>
      </c>
      <c r="J443" s="112" t="s">
        <v>1099</v>
      </c>
      <c r="K443" s="54">
        <v>6.9</v>
      </c>
      <c r="L443" s="49"/>
      <c r="M443" s="50"/>
      <c r="N443" s="54">
        <v>6.9</v>
      </c>
      <c r="O443" s="50"/>
      <c r="P443" s="54">
        <v>6.9</v>
      </c>
      <c r="Q443" s="49"/>
      <c r="R443" s="66"/>
      <c r="S443" s="67">
        <v>6.9</v>
      </c>
      <c r="T443" s="66"/>
      <c r="U443" s="63">
        <f t="shared" si="31"/>
        <v>0</v>
      </c>
      <c r="V443" s="63">
        <f t="shared" si="32"/>
        <v>0</v>
      </c>
      <c r="W443" s="63">
        <f t="shared" si="33"/>
        <v>0</v>
      </c>
      <c r="X443" s="63">
        <f t="shared" si="34"/>
        <v>0</v>
      </c>
      <c r="Y443" s="63">
        <f t="shared" si="35"/>
        <v>0</v>
      </c>
      <c r="Z443" s="26">
        <v>15</v>
      </c>
      <c r="AA443" s="30">
        <v>45</v>
      </c>
      <c r="AB443" s="26" t="s">
        <v>1324</v>
      </c>
      <c r="XFB443" s="4"/>
    </row>
    <row r="444" s="2" customFormat="1" customHeight="1" spans="1:16382">
      <c r="A444" s="14">
        <v>439</v>
      </c>
      <c r="B444" s="133" t="s">
        <v>1078</v>
      </c>
      <c r="C444" s="133" t="s">
        <v>1079</v>
      </c>
      <c r="D444" s="39" t="s">
        <v>69</v>
      </c>
      <c r="E444" s="27" t="s">
        <v>1325</v>
      </c>
      <c r="F444" s="27" t="s">
        <v>1325</v>
      </c>
      <c r="G444" s="124" t="s">
        <v>949</v>
      </c>
      <c r="H444" s="38" t="s">
        <v>474</v>
      </c>
      <c r="I444" s="112" t="s">
        <v>880</v>
      </c>
      <c r="J444" s="112" t="s">
        <v>1326</v>
      </c>
      <c r="K444" s="54">
        <v>1.8</v>
      </c>
      <c r="L444" s="49"/>
      <c r="M444" s="50"/>
      <c r="N444" s="54">
        <v>1.8</v>
      </c>
      <c r="O444" s="50"/>
      <c r="P444" s="54">
        <v>1.8</v>
      </c>
      <c r="Q444" s="49"/>
      <c r="R444" s="66"/>
      <c r="S444" s="67">
        <v>1.8</v>
      </c>
      <c r="T444" s="66"/>
      <c r="U444" s="63">
        <f t="shared" si="31"/>
        <v>0</v>
      </c>
      <c r="V444" s="63">
        <f t="shared" si="32"/>
        <v>0</v>
      </c>
      <c r="W444" s="63">
        <f t="shared" si="33"/>
        <v>0</v>
      </c>
      <c r="X444" s="63">
        <f t="shared" si="34"/>
        <v>0</v>
      </c>
      <c r="Y444" s="63">
        <f t="shared" si="35"/>
        <v>0</v>
      </c>
      <c r="Z444" s="26">
        <v>18</v>
      </c>
      <c r="AA444" s="30">
        <v>33</v>
      </c>
      <c r="AB444" s="26" t="s">
        <v>1327</v>
      </c>
      <c r="XFB444" s="4"/>
    </row>
    <row r="445" s="2" customFormat="1" customHeight="1" spans="1:16382">
      <c r="A445" s="14">
        <v>440</v>
      </c>
      <c r="B445" s="133" t="s">
        <v>1078</v>
      </c>
      <c r="C445" s="133" t="s">
        <v>1079</v>
      </c>
      <c r="D445" s="39" t="s">
        <v>69</v>
      </c>
      <c r="E445" s="27" t="s">
        <v>1328</v>
      </c>
      <c r="F445" s="27" t="s">
        <v>1328</v>
      </c>
      <c r="G445" s="124" t="s">
        <v>949</v>
      </c>
      <c r="H445" s="38" t="s">
        <v>474</v>
      </c>
      <c r="I445" s="112" t="s">
        <v>1329</v>
      </c>
      <c r="J445" s="112" t="s">
        <v>1330</v>
      </c>
      <c r="K445" s="54">
        <v>8.2</v>
      </c>
      <c r="L445" s="49"/>
      <c r="M445" s="50"/>
      <c r="N445" s="54">
        <v>8.2</v>
      </c>
      <c r="O445" s="50"/>
      <c r="P445" s="54">
        <v>8.2</v>
      </c>
      <c r="Q445" s="49"/>
      <c r="R445" s="66"/>
      <c r="S445" s="67">
        <v>8.2</v>
      </c>
      <c r="T445" s="66"/>
      <c r="U445" s="63">
        <f t="shared" si="31"/>
        <v>0</v>
      </c>
      <c r="V445" s="63">
        <f t="shared" si="32"/>
        <v>0</v>
      </c>
      <c r="W445" s="63">
        <f t="shared" si="33"/>
        <v>0</v>
      </c>
      <c r="X445" s="63">
        <f t="shared" si="34"/>
        <v>0</v>
      </c>
      <c r="Y445" s="63">
        <f t="shared" si="35"/>
        <v>0</v>
      </c>
      <c r="Z445" s="26">
        <v>24</v>
      </c>
      <c r="AA445" s="30">
        <v>70</v>
      </c>
      <c r="AB445" s="26" t="s">
        <v>1331</v>
      </c>
      <c r="XFB445" s="4"/>
    </row>
    <row r="446" s="2" customFormat="1" customHeight="1" spans="1:16382">
      <c r="A446" s="14">
        <v>441</v>
      </c>
      <c r="B446" s="133" t="s">
        <v>1078</v>
      </c>
      <c r="C446" s="133" t="s">
        <v>1079</v>
      </c>
      <c r="D446" s="39" t="s">
        <v>69</v>
      </c>
      <c r="E446" s="27" t="s">
        <v>1332</v>
      </c>
      <c r="F446" s="27" t="s">
        <v>1332</v>
      </c>
      <c r="G446" s="124" t="s">
        <v>949</v>
      </c>
      <c r="H446" s="38" t="s">
        <v>474</v>
      </c>
      <c r="I446" s="112" t="s">
        <v>1333</v>
      </c>
      <c r="J446" s="112" t="s">
        <v>1334</v>
      </c>
      <c r="K446" s="54">
        <v>3.3</v>
      </c>
      <c r="L446" s="49"/>
      <c r="M446" s="50"/>
      <c r="N446" s="54">
        <v>3.3</v>
      </c>
      <c r="O446" s="50"/>
      <c r="P446" s="54">
        <v>3.3</v>
      </c>
      <c r="Q446" s="49"/>
      <c r="R446" s="66"/>
      <c r="S446" s="67">
        <v>3.3</v>
      </c>
      <c r="T446" s="66"/>
      <c r="U446" s="63">
        <f t="shared" si="31"/>
        <v>0</v>
      </c>
      <c r="V446" s="63">
        <f t="shared" si="32"/>
        <v>0</v>
      </c>
      <c r="W446" s="63">
        <f t="shared" si="33"/>
        <v>0</v>
      </c>
      <c r="X446" s="63">
        <f t="shared" si="34"/>
        <v>0</v>
      </c>
      <c r="Y446" s="63">
        <f t="shared" si="35"/>
        <v>0</v>
      </c>
      <c r="Z446" s="26">
        <v>38</v>
      </c>
      <c r="AA446" s="30">
        <v>133</v>
      </c>
      <c r="AB446" s="26" t="s">
        <v>1335</v>
      </c>
      <c r="XFB446" s="4"/>
    </row>
    <row r="447" s="2" customFormat="1" customHeight="1" spans="1:16382">
      <c r="A447" s="14">
        <v>442</v>
      </c>
      <c r="B447" s="133" t="s">
        <v>1078</v>
      </c>
      <c r="C447" s="133" t="s">
        <v>1079</v>
      </c>
      <c r="D447" s="96" t="s">
        <v>947</v>
      </c>
      <c r="E447" s="27" t="s">
        <v>1336</v>
      </c>
      <c r="F447" s="27" t="s">
        <v>1336</v>
      </c>
      <c r="G447" s="124" t="s">
        <v>949</v>
      </c>
      <c r="H447" s="38" t="s">
        <v>474</v>
      </c>
      <c r="I447" s="112" t="s">
        <v>479</v>
      </c>
      <c r="J447" s="112" t="s">
        <v>1337</v>
      </c>
      <c r="K447" s="54">
        <v>12.741</v>
      </c>
      <c r="L447" s="49"/>
      <c r="M447" s="50"/>
      <c r="N447" s="54">
        <v>12.741</v>
      </c>
      <c r="O447" s="50"/>
      <c r="P447" s="54">
        <v>12.741</v>
      </c>
      <c r="Q447" s="49"/>
      <c r="R447" s="66"/>
      <c r="S447" s="67">
        <v>12.741</v>
      </c>
      <c r="T447" s="66"/>
      <c r="U447" s="63">
        <f t="shared" si="31"/>
        <v>0</v>
      </c>
      <c r="V447" s="63">
        <f t="shared" si="32"/>
        <v>0</v>
      </c>
      <c r="W447" s="63">
        <f t="shared" si="33"/>
        <v>0</v>
      </c>
      <c r="X447" s="63">
        <f t="shared" si="34"/>
        <v>0</v>
      </c>
      <c r="Y447" s="63">
        <f t="shared" si="35"/>
        <v>0</v>
      </c>
      <c r="Z447" s="26">
        <v>1216</v>
      </c>
      <c r="AA447" s="30">
        <v>4247</v>
      </c>
      <c r="AB447" s="26" t="s">
        <v>909</v>
      </c>
      <c r="XFB447" s="4"/>
    </row>
    <row r="448" s="2" customFormat="1" customHeight="1" spans="1:16382">
      <c r="A448" s="14">
        <v>443</v>
      </c>
      <c r="B448" s="133" t="s">
        <v>1078</v>
      </c>
      <c r="C448" s="133" t="s">
        <v>1079</v>
      </c>
      <c r="D448" s="82" t="s">
        <v>500</v>
      </c>
      <c r="E448" s="101" t="s">
        <v>1338</v>
      </c>
      <c r="F448" s="101" t="s">
        <v>1338</v>
      </c>
      <c r="G448" s="166" t="s">
        <v>949</v>
      </c>
      <c r="H448" s="98" t="s">
        <v>474</v>
      </c>
      <c r="I448" s="112" t="s">
        <v>1339</v>
      </c>
      <c r="J448" s="112" t="s">
        <v>1340</v>
      </c>
      <c r="K448" s="48">
        <v>9</v>
      </c>
      <c r="L448" s="49"/>
      <c r="M448" s="50"/>
      <c r="N448" s="48">
        <v>9</v>
      </c>
      <c r="O448" s="50"/>
      <c r="P448" s="48">
        <v>9</v>
      </c>
      <c r="Q448" s="49"/>
      <c r="R448" s="66"/>
      <c r="S448" s="64">
        <v>9</v>
      </c>
      <c r="T448" s="66"/>
      <c r="U448" s="63">
        <f t="shared" si="31"/>
        <v>0</v>
      </c>
      <c r="V448" s="63">
        <f t="shared" si="32"/>
        <v>0</v>
      </c>
      <c r="W448" s="63">
        <f t="shared" si="33"/>
        <v>0</v>
      </c>
      <c r="X448" s="63">
        <f t="shared" si="34"/>
        <v>0</v>
      </c>
      <c r="Y448" s="63">
        <f t="shared" si="35"/>
        <v>0</v>
      </c>
      <c r="Z448" s="73">
        <v>320</v>
      </c>
      <c r="AA448" s="74">
        <v>320</v>
      </c>
      <c r="AB448" s="73" t="s">
        <v>1341</v>
      </c>
      <c r="XFB448" s="4"/>
    </row>
    <row r="449" s="2" customFormat="1" customHeight="1" spans="1:16382">
      <c r="A449" s="14">
        <v>444</v>
      </c>
      <c r="B449" s="24" t="s">
        <v>544</v>
      </c>
      <c r="C449" s="29" t="s">
        <v>545</v>
      </c>
      <c r="D449" s="82" t="s">
        <v>482</v>
      </c>
      <c r="E449" s="40" t="s">
        <v>1342</v>
      </c>
      <c r="F449" s="40" t="s">
        <v>1342</v>
      </c>
      <c r="G449" s="124" t="s">
        <v>949</v>
      </c>
      <c r="H449" s="38" t="s">
        <v>474</v>
      </c>
      <c r="I449" s="112" t="s">
        <v>1343</v>
      </c>
      <c r="J449" s="112" t="s">
        <v>1344</v>
      </c>
      <c r="K449" s="56">
        <v>6.687</v>
      </c>
      <c r="L449" s="49"/>
      <c r="M449" s="50"/>
      <c r="N449" s="56">
        <v>6.687</v>
      </c>
      <c r="O449" s="50"/>
      <c r="P449" s="56">
        <v>6.687</v>
      </c>
      <c r="Q449" s="49"/>
      <c r="R449" s="66"/>
      <c r="S449" s="68">
        <v>6.687</v>
      </c>
      <c r="T449" s="66"/>
      <c r="U449" s="63">
        <f t="shared" si="31"/>
        <v>0</v>
      </c>
      <c r="V449" s="63">
        <f t="shared" si="32"/>
        <v>0</v>
      </c>
      <c r="W449" s="63">
        <f t="shared" si="33"/>
        <v>0</v>
      </c>
      <c r="X449" s="63">
        <f t="shared" si="34"/>
        <v>0</v>
      </c>
      <c r="Y449" s="63">
        <f t="shared" si="35"/>
        <v>0</v>
      </c>
      <c r="Z449" s="26">
        <v>66</v>
      </c>
      <c r="AA449" s="30">
        <v>164</v>
      </c>
      <c r="AB449" s="26" t="s">
        <v>1345</v>
      </c>
      <c r="XFB449" s="4"/>
    </row>
    <row r="450" s="2" customFormat="1" customHeight="1" spans="1:16382">
      <c r="A450" s="14">
        <v>445</v>
      </c>
      <c r="B450" s="24" t="s">
        <v>544</v>
      </c>
      <c r="C450" s="29" t="s">
        <v>545</v>
      </c>
      <c r="D450" s="82" t="s">
        <v>482</v>
      </c>
      <c r="E450" s="40" t="s">
        <v>1346</v>
      </c>
      <c r="F450" s="26" t="s">
        <v>1346</v>
      </c>
      <c r="G450" s="124" t="s">
        <v>949</v>
      </c>
      <c r="H450" s="38" t="s">
        <v>474</v>
      </c>
      <c r="I450" s="112" t="s">
        <v>1347</v>
      </c>
      <c r="J450" s="112" t="s">
        <v>1348</v>
      </c>
      <c r="K450" s="56">
        <v>13.329</v>
      </c>
      <c r="L450" s="49"/>
      <c r="M450" s="50"/>
      <c r="N450" s="56">
        <v>13.329</v>
      </c>
      <c r="O450" s="50"/>
      <c r="P450" s="56">
        <v>13.329</v>
      </c>
      <c r="Q450" s="49"/>
      <c r="R450" s="66"/>
      <c r="S450" s="68">
        <v>13.329</v>
      </c>
      <c r="T450" s="66"/>
      <c r="U450" s="63">
        <f t="shared" si="31"/>
        <v>0</v>
      </c>
      <c r="V450" s="63">
        <f t="shared" si="32"/>
        <v>0</v>
      </c>
      <c r="W450" s="63">
        <f t="shared" si="33"/>
        <v>0</v>
      </c>
      <c r="X450" s="63">
        <f t="shared" si="34"/>
        <v>0</v>
      </c>
      <c r="Y450" s="63">
        <f t="shared" si="35"/>
        <v>0</v>
      </c>
      <c r="Z450" s="26">
        <v>113</v>
      </c>
      <c r="AA450" s="30">
        <v>345</v>
      </c>
      <c r="AB450" s="26" t="s">
        <v>1349</v>
      </c>
      <c r="XFB450" s="4"/>
    </row>
    <row r="451" s="2" customFormat="1" customHeight="1" spans="1:16382">
      <c r="A451" s="14">
        <v>446</v>
      </c>
      <c r="B451" s="24" t="s">
        <v>544</v>
      </c>
      <c r="C451" s="29" t="s">
        <v>545</v>
      </c>
      <c r="D451" s="82" t="s">
        <v>482</v>
      </c>
      <c r="E451" s="40" t="s">
        <v>1350</v>
      </c>
      <c r="F451" s="40" t="s">
        <v>1350</v>
      </c>
      <c r="G451" s="124" t="s">
        <v>949</v>
      </c>
      <c r="H451" s="38" t="s">
        <v>474</v>
      </c>
      <c r="I451" s="112" t="s">
        <v>892</v>
      </c>
      <c r="J451" s="112" t="s">
        <v>1351</v>
      </c>
      <c r="K451" s="56">
        <v>8.625</v>
      </c>
      <c r="L451" s="49"/>
      <c r="M451" s="50"/>
      <c r="N451" s="56">
        <v>8.625</v>
      </c>
      <c r="O451" s="50"/>
      <c r="P451" s="56">
        <v>8.625</v>
      </c>
      <c r="Q451" s="49"/>
      <c r="R451" s="66"/>
      <c r="S451" s="68">
        <v>8.625</v>
      </c>
      <c r="T451" s="66"/>
      <c r="U451" s="63">
        <f t="shared" si="31"/>
        <v>0</v>
      </c>
      <c r="V451" s="63">
        <f t="shared" si="32"/>
        <v>0</v>
      </c>
      <c r="W451" s="63">
        <f t="shared" si="33"/>
        <v>0</v>
      </c>
      <c r="X451" s="63">
        <f t="shared" si="34"/>
        <v>0</v>
      </c>
      <c r="Y451" s="63">
        <f t="shared" si="35"/>
        <v>0</v>
      </c>
      <c r="Z451" s="26">
        <v>35</v>
      </c>
      <c r="AA451" s="30">
        <v>108</v>
      </c>
      <c r="AB451" s="26" t="s">
        <v>1352</v>
      </c>
      <c r="XFB451" s="4"/>
    </row>
    <row r="452" s="2" customFormat="1" customHeight="1" spans="1:16382">
      <c r="A452" s="14">
        <v>447</v>
      </c>
      <c r="B452" s="16" t="s">
        <v>566</v>
      </c>
      <c r="C452" s="17" t="s">
        <v>567</v>
      </c>
      <c r="D452" s="96" t="s">
        <v>947</v>
      </c>
      <c r="E452" s="113" t="s">
        <v>1353</v>
      </c>
      <c r="F452" s="94" t="s">
        <v>1354</v>
      </c>
      <c r="G452" s="124" t="s">
        <v>949</v>
      </c>
      <c r="H452" s="19" t="s">
        <v>1355</v>
      </c>
      <c r="I452" s="19" t="s">
        <v>1356</v>
      </c>
      <c r="J452" s="19" t="s">
        <v>1357</v>
      </c>
      <c r="K452" s="174">
        <v>0.207</v>
      </c>
      <c r="L452" s="174">
        <v>0.207</v>
      </c>
      <c r="M452" s="175"/>
      <c r="N452" s="50"/>
      <c r="O452" s="50"/>
      <c r="P452" s="174">
        <v>0.207</v>
      </c>
      <c r="Q452" s="174">
        <v>0.207</v>
      </c>
      <c r="R452" s="66"/>
      <c r="S452" s="66"/>
      <c r="T452" s="66"/>
      <c r="U452" s="63">
        <f t="shared" si="31"/>
        <v>0</v>
      </c>
      <c r="V452" s="63">
        <f t="shared" si="32"/>
        <v>0</v>
      </c>
      <c r="W452" s="63">
        <f t="shared" si="33"/>
        <v>0</v>
      </c>
      <c r="X452" s="63">
        <f t="shared" si="34"/>
        <v>0</v>
      </c>
      <c r="Y452" s="63">
        <f t="shared" si="35"/>
        <v>0</v>
      </c>
      <c r="Z452" s="26">
        <v>34</v>
      </c>
      <c r="AA452" s="30">
        <v>69</v>
      </c>
      <c r="AB452" s="77"/>
      <c r="XFB452" s="4"/>
    </row>
    <row r="453" s="2" customFormat="1" customHeight="1" spans="1:16382">
      <c r="A453" s="14">
        <v>448</v>
      </c>
      <c r="B453" s="24" t="s">
        <v>544</v>
      </c>
      <c r="C453" s="29" t="s">
        <v>545</v>
      </c>
      <c r="D453" s="82" t="s">
        <v>1358</v>
      </c>
      <c r="E453" s="165" t="s">
        <v>1359</v>
      </c>
      <c r="F453" s="165" t="s">
        <v>1359</v>
      </c>
      <c r="G453" s="30" t="s">
        <v>949</v>
      </c>
      <c r="H453" s="30" t="s">
        <v>1360</v>
      </c>
      <c r="I453" s="30" t="s">
        <v>921</v>
      </c>
      <c r="J453" s="26" t="s">
        <v>1361</v>
      </c>
      <c r="K453" s="176">
        <v>46.0899</v>
      </c>
      <c r="L453" s="50"/>
      <c r="M453" s="50"/>
      <c r="N453" s="176">
        <v>46.0899</v>
      </c>
      <c r="O453" s="49"/>
      <c r="P453" s="176">
        <v>46.0899</v>
      </c>
      <c r="Q453" s="50"/>
      <c r="R453" s="66"/>
      <c r="S453" s="178">
        <v>46.0899</v>
      </c>
      <c r="T453" s="65"/>
      <c r="U453" s="63">
        <f t="shared" si="31"/>
        <v>0</v>
      </c>
      <c r="V453" s="63">
        <f t="shared" si="32"/>
        <v>0</v>
      </c>
      <c r="W453" s="63">
        <f t="shared" si="33"/>
        <v>0</v>
      </c>
      <c r="X453" s="63">
        <f t="shared" si="34"/>
        <v>0</v>
      </c>
      <c r="Y453" s="63">
        <f t="shared" si="35"/>
        <v>0</v>
      </c>
      <c r="Z453" s="26"/>
      <c r="AA453" s="30">
        <v>51211</v>
      </c>
      <c r="AB453" s="30"/>
      <c r="XFB453" s="4"/>
    </row>
    <row r="454" s="2" customFormat="1" customHeight="1" spans="1:16382">
      <c r="A454" s="14">
        <v>449</v>
      </c>
      <c r="B454" s="24" t="s">
        <v>544</v>
      </c>
      <c r="C454" s="29" t="s">
        <v>545</v>
      </c>
      <c r="D454" s="82" t="s">
        <v>1362</v>
      </c>
      <c r="E454" s="165" t="s">
        <v>1363</v>
      </c>
      <c r="F454" s="31" t="s">
        <v>1364</v>
      </c>
      <c r="G454" s="30" t="s">
        <v>949</v>
      </c>
      <c r="H454" s="96" t="s">
        <v>1360</v>
      </c>
      <c r="I454" s="30" t="s">
        <v>921</v>
      </c>
      <c r="J454" s="26" t="s">
        <v>1365</v>
      </c>
      <c r="K454" s="176">
        <v>100</v>
      </c>
      <c r="L454" s="50"/>
      <c r="M454" s="50"/>
      <c r="N454" s="176">
        <v>100</v>
      </c>
      <c r="O454" s="49"/>
      <c r="P454" s="176">
        <v>100</v>
      </c>
      <c r="Q454" s="50"/>
      <c r="R454" s="66"/>
      <c r="S454" s="178">
        <v>100</v>
      </c>
      <c r="T454" s="65"/>
      <c r="U454" s="63">
        <f t="shared" si="31"/>
        <v>0</v>
      </c>
      <c r="V454" s="63">
        <f t="shared" si="32"/>
        <v>0</v>
      </c>
      <c r="W454" s="63">
        <f t="shared" si="33"/>
        <v>0</v>
      </c>
      <c r="X454" s="63">
        <f t="shared" si="34"/>
        <v>0</v>
      </c>
      <c r="Y454" s="63">
        <f t="shared" si="35"/>
        <v>0</v>
      </c>
      <c r="Z454" s="86"/>
      <c r="AA454" s="30">
        <v>80910</v>
      </c>
      <c r="AB454" s="30"/>
      <c r="XFB454" s="4"/>
    </row>
    <row r="455" s="2" customFormat="1" customHeight="1" spans="1:16382">
      <c r="A455" s="14">
        <v>450</v>
      </c>
      <c r="B455" s="24" t="s">
        <v>544</v>
      </c>
      <c r="C455" s="29" t="s">
        <v>545</v>
      </c>
      <c r="D455" s="82" t="s">
        <v>1366</v>
      </c>
      <c r="E455" s="165" t="s">
        <v>1367</v>
      </c>
      <c r="F455" s="165" t="s">
        <v>1367</v>
      </c>
      <c r="G455" s="30" t="s">
        <v>949</v>
      </c>
      <c r="H455" s="96" t="s">
        <v>1368</v>
      </c>
      <c r="I455" s="30"/>
      <c r="J455" s="165" t="s">
        <v>1367</v>
      </c>
      <c r="K455" s="54">
        <v>66.1067</v>
      </c>
      <c r="L455" s="50"/>
      <c r="M455" s="50"/>
      <c r="N455" s="54">
        <v>66.1067</v>
      </c>
      <c r="O455" s="49"/>
      <c r="P455" s="54">
        <v>66.1067</v>
      </c>
      <c r="Q455" s="50"/>
      <c r="R455" s="66"/>
      <c r="S455" s="67">
        <v>66.1067</v>
      </c>
      <c r="T455" s="65"/>
      <c r="U455" s="63">
        <f t="shared" ref="U455:U486" si="36">K455-P455</f>
        <v>0</v>
      </c>
      <c r="V455" s="63">
        <f t="shared" ref="V455:V486" si="37">L455-Q455</f>
        <v>0</v>
      </c>
      <c r="W455" s="63">
        <f t="shared" ref="W455:W486" si="38">M455-R455</f>
        <v>0</v>
      </c>
      <c r="X455" s="63">
        <f t="shared" ref="X455:X486" si="39">N455-S455</f>
        <v>0</v>
      </c>
      <c r="Y455" s="63">
        <f t="shared" ref="Y455:Y486" si="40">O455-T455</f>
        <v>0</v>
      </c>
      <c r="Z455" s="30">
        <v>1975</v>
      </c>
      <c r="AA455" s="30">
        <v>1975</v>
      </c>
      <c r="AB455" s="30">
        <v>2</v>
      </c>
      <c r="XFB455" s="4"/>
    </row>
    <row r="456" s="2" customFormat="1" customHeight="1" spans="1:16382">
      <c r="A456" s="14">
        <v>451</v>
      </c>
      <c r="B456" s="24" t="s">
        <v>544</v>
      </c>
      <c r="C456" s="29" t="s">
        <v>545</v>
      </c>
      <c r="D456" s="82" t="s">
        <v>1369</v>
      </c>
      <c r="E456" s="26" t="s">
        <v>1370</v>
      </c>
      <c r="F456" s="26" t="s">
        <v>1371</v>
      </c>
      <c r="G456" s="30" t="s">
        <v>949</v>
      </c>
      <c r="H456" s="24" t="s">
        <v>1372</v>
      </c>
      <c r="I456" s="30" t="s">
        <v>921</v>
      </c>
      <c r="J456" s="26" t="s">
        <v>1371</v>
      </c>
      <c r="K456" s="49">
        <v>45.94</v>
      </c>
      <c r="L456" s="50"/>
      <c r="M456" s="50"/>
      <c r="N456" s="49">
        <v>45.94</v>
      </c>
      <c r="O456" s="49"/>
      <c r="P456" s="49">
        <v>45.94</v>
      </c>
      <c r="Q456" s="50"/>
      <c r="R456" s="66"/>
      <c r="S456" s="65">
        <v>45.94</v>
      </c>
      <c r="T456" s="65"/>
      <c r="U456" s="63">
        <f t="shared" si="36"/>
        <v>0</v>
      </c>
      <c r="V456" s="63">
        <f t="shared" si="37"/>
        <v>0</v>
      </c>
      <c r="W456" s="63">
        <f t="shared" si="38"/>
        <v>0</v>
      </c>
      <c r="X456" s="63">
        <f t="shared" si="39"/>
        <v>0</v>
      </c>
      <c r="Y456" s="63">
        <f t="shared" si="40"/>
        <v>0</v>
      </c>
      <c r="Z456" s="30">
        <v>2282</v>
      </c>
      <c r="AA456" s="30">
        <v>2282</v>
      </c>
      <c r="AB456" s="26">
        <v>6</v>
      </c>
      <c r="XFB456" s="4"/>
    </row>
    <row r="457" s="2" customFormat="1" customHeight="1" spans="1:16382">
      <c r="A457" s="14">
        <v>452</v>
      </c>
      <c r="B457" s="24" t="s">
        <v>628</v>
      </c>
      <c r="C457" s="29" t="s">
        <v>629</v>
      </c>
      <c r="D457" s="82" t="s">
        <v>1373</v>
      </c>
      <c r="E457" s="26" t="s">
        <v>1374</v>
      </c>
      <c r="F457" s="26" t="s">
        <v>1371</v>
      </c>
      <c r="G457" s="30" t="s">
        <v>949</v>
      </c>
      <c r="H457" s="24" t="s">
        <v>1372</v>
      </c>
      <c r="I457" s="30" t="s">
        <v>921</v>
      </c>
      <c r="J457" s="26" t="s">
        <v>1371</v>
      </c>
      <c r="K457" s="49">
        <v>1.46</v>
      </c>
      <c r="L457" s="50"/>
      <c r="M457" s="50"/>
      <c r="N457" s="49">
        <v>1.46</v>
      </c>
      <c r="O457" s="49"/>
      <c r="P457" s="49">
        <v>1.46</v>
      </c>
      <c r="Q457" s="50"/>
      <c r="R457" s="66"/>
      <c r="S457" s="65">
        <v>1.46</v>
      </c>
      <c r="T457" s="65"/>
      <c r="U457" s="63">
        <f t="shared" si="36"/>
        <v>0</v>
      </c>
      <c r="V457" s="63">
        <f t="shared" si="37"/>
        <v>0</v>
      </c>
      <c r="W457" s="63">
        <f t="shared" si="38"/>
        <v>0</v>
      </c>
      <c r="X457" s="63">
        <f t="shared" si="39"/>
        <v>0</v>
      </c>
      <c r="Y457" s="63">
        <f t="shared" si="40"/>
        <v>0</v>
      </c>
      <c r="Z457" s="30">
        <v>73</v>
      </c>
      <c r="AA457" s="30">
        <v>73</v>
      </c>
      <c r="AB457" s="30"/>
      <c r="XFB457" s="4"/>
    </row>
    <row r="458" s="2" customFormat="1" customHeight="1" spans="1:16382">
      <c r="A458" s="14">
        <v>453</v>
      </c>
      <c r="B458" s="133" t="s">
        <v>1078</v>
      </c>
      <c r="C458" s="133" t="s">
        <v>1079</v>
      </c>
      <c r="D458" s="82" t="s">
        <v>1375</v>
      </c>
      <c r="E458" s="26" t="s">
        <v>1376</v>
      </c>
      <c r="F458" s="26" t="s">
        <v>1377</v>
      </c>
      <c r="G458" s="30" t="s">
        <v>949</v>
      </c>
      <c r="H458" s="24" t="s">
        <v>1372</v>
      </c>
      <c r="I458" s="30" t="s">
        <v>921</v>
      </c>
      <c r="J458" s="26" t="s">
        <v>1377</v>
      </c>
      <c r="K458" s="49">
        <v>29.18</v>
      </c>
      <c r="L458" s="50"/>
      <c r="M458" s="50"/>
      <c r="N458" s="49">
        <v>29.18</v>
      </c>
      <c r="O458" s="49"/>
      <c r="P458" s="49">
        <v>29.18</v>
      </c>
      <c r="Q458" s="50"/>
      <c r="R458" s="66"/>
      <c r="S458" s="65">
        <v>29.18</v>
      </c>
      <c r="T458" s="65"/>
      <c r="U458" s="63">
        <f t="shared" si="36"/>
        <v>0</v>
      </c>
      <c r="V458" s="63">
        <f t="shared" si="37"/>
        <v>0</v>
      </c>
      <c r="W458" s="63">
        <f t="shared" si="38"/>
        <v>0</v>
      </c>
      <c r="X458" s="63">
        <f t="shared" si="39"/>
        <v>0</v>
      </c>
      <c r="Y458" s="63">
        <f t="shared" si="40"/>
        <v>0</v>
      </c>
      <c r="Z458" s="30">
        <v>730</v>
      </c>
      <c r="AA458" s="30">
        <v>730</v>
      </c>
      <c r="AB458" s="26"/>
      <c r="XFB458" s="4"/>
    </row>
    <row r="459" s="2" customFormat="1" customHeight="1" spans="1:16382">
      <c r="A459" s="14">
        <v>454</v>
      </c>
      <c r="B459" s="24" t="s">
        <v>628</v>
      </c>
      <c r="C459" s="29" t="s">
        <v>629</v>
      </c>
      <c r="D459" s="82" t="s">
        <v>1375</v>
      </c>
      <c r="E459" s="26" t="s">
        <v>1376</v>
      </c>
      <c r="F459" s="26" t="s">
        <v>1378</v>
      </c>
      <c r="G459" s="30" t="s">
        <v>949</v>
      </c>
      <c r="H459" s="24" t="s">
        <v>1372</v>
      </c>
      <c r="I459" s="30" t="s">
        <v>921</v>
      </c>
      <c r="J459" s="26" t="s">
        <v>1378</v>
      </c>
      <c r="K459" s="49">
        <v>64.2375</v>
      </c>
      <c r="L459" s="50"/>
      <c r="M459" s="50"/>
      <c r="N459" s="49">
        <v>64.2375</v>
      </c>
      <c r="O459" s="49"/>
      <c r="P459" s="49">
        <v>64.2375</v>
      </c>
      <c r="Q459" s="50"/>
      <c r="R459" s="66"/>
      <c r="S459" s="65">
        <v>64.2375</v>
      </c>
      <c r="T459" s="65"/>
      <c r="U459" s="63">
        <f t="shared" si="36"/>
        <v>0</v>
      </c>
      <c r="V459" s="63">
        <f t="shared" si="37"/>
        <v>0</v>
      </c>
      <c r="W459" s="63">
        <f t="shared" si="38"/>
        <v>0</v>
      </c>
      <c r="X459" s="63">
        <f t="shared" si="39"/>
        <v>0</v>
      </c>
      <c r="Y459" s="63">
        <f t="shared" si="40"/>
        <v>0</v>
      </c>
      <c r="Z459" s="30">
        <v>1028</v>
      </c>
      <c r="AA459" s="30">
        <v>1028</v>
      </c>
      <c r="AB459" s="30"/>
      <c r="XFB459" s="4"/>
    </row>
    <row r="460" s="2" customFormat="1" customHeight="1" spans="1:16382">
      <c r="A460" s="14">
        <v>455</v>
      </c>
      <c r="B460" s="105" t="s">
        <v>1241</v>
      </c>
      <c r="C460" s="105" t="s">
        <v>1242</v>
      </c>
      <c r="D460" s="82" t="s">
        <v>1379</v>
      </c>
      <c r="E460" s="26" t="s">
        <v>1380</v>
      </c>
      <c r="F460" s="26" t="s">
        <v>1381</v>
      </c>
      <c r="G460" s="30" t="s">
        <v>949</v>
      </c>
      <c r="H460" s="24" t="s">
        <v>1372</v>
      </c>
      <c r="I460" s="30" t="s">
        <v>921</v>
      </c>
      <c r="J460" s="26" t="s">
        <v>1381</v>
      </c>
      <c r="K460" s="49">
        <v>67.7</v>
      </c>
      <c r="L460" s="50"/>
      <c r="M460" s="50"/>
      <c r="N460" s="49">
        <v>67.7</v>
      </c>
      <c r="O460" s="49"/>
      <c r="P460" s="49">
        <v>67.7</v>
      </c>
      <c r="Q460" s="50"/>
      <c r="R460" s="66"/>
      <c r="S460" s="65">
        <v>67.7</v>
      </c>
      <c r="T460" s="65"/>
      <c r="U460" s="63">
        <f t="shared" si="36"/>
        <v>0</v>
      </c>
      <c r="V460" s="63">
        <f t="shared" si="37"/>
        <v>0</v>
      </c>
      <c r="W460" s="63">
        <f t="shared" si="38"/>
        <v>0</v>
      </c>
      <c r="X460" s="63">
        <f t="shared" si="39"/>
        <v>0</v>
      </c>
      <c r="Y460" s="63">
        <f t="shared" si="40"/>
        <v>0</v>
      </c>
      <c r="Z460" s="30">
        <v>1975</v>
      </c>
      <c r="AA460" s="30">
        <v>1975</v>
      </c>
      <c r="AB460" s="30">
        <v>2</v>
      </c>
      <c r="XFB460" s="4"/>
    </row>
    <row r="461" s="2" customFormat="1" customHeight="1" spans="1:16382">
      <c r="A461" s="14">
        <v>456</v>
      </c>
      <c r="B461" s="24" t="s">
        <v>121</v>
      </c>
      <c r="C461" s="29" t="s">
        <v>122</v>
      </c>
      <c r="D461" s="24" t="s">
        <v>123</v>
      </c>
      <c r="E461" s="24" t="s">
        <v>124</v>
      </c>
      <c r="F461" s="24" t="s">
        <v>124</v>
      </c>
      <c r="G461" s="33" t="s">
        <v>537</v>
      </c>
      <c r="H461" s="26" t="s">
        <v>33</v>
      </c>
      <c r="I461" s="26" t="s">
        <v>51</v>
      </c>
      <c r="J461" s="26" t="s">
        <v>1382</v>
      </c>
      <c r="K461" s="49">
        <v>9.961</v>
      </c>
      <c r="L461" s="49"/>
      <c r="M461" s="50"/>
      <c r="N461" s="49">
        <v>9.961</v>
      </c>
      <c r="O461" s="50"/>
      <c r="P461" s="49">
        <v>9.961</v>
      </c>
      <c r="Q461" s="49"/>
      <c r="R461" s="66"/>
      <c r="S461" s="65">
        <v>9.961</v>
      </c>
      <c r="T461" s="66"/>
      <c r="U461" s="63">
        <f t="shared" si="36"/>
        <v>0</v>
      </c>
      <c r="V461" s="63">
        <f t="shared" si="37"/>
        <v>0</v>
      </c>
      <c r="W461" s="63">
        <f t="shared" si="38"/>
        <v>0</v>
      </c>
      <c r="X461" s="63">
        <f t="shared" si="39"/>
        <v>0</v>
      </c>
      <c r="Y461" s="63">
        <f t="shared" si="40"/>
        <v>0</v>
      </c>
      <c r="Z461" s="26">
        <v>55</v>
      </c>
      <c r="AA461" s="26">
        <v>172</v>
      </c>
      <c r="AB461" s="26" t="s">
        <v>1383</v>
      </c>
      <c r="XFB461" s="4"/>
    </row>
    <row r="462" s="2" customFormat="1" customHeight="1" spans="1:16382">
      <c r="A462" s="14">
        <v>457</v>
      </c>
      <c r="B462" s="105" t="s">
        <v>1241</v>
      </c>
      <c r="C462" s="105" t="s">
        <v>1242</v>
      </c>
      <c r="D462" s="24" t="s">
        <v>1303</v>
      </c>
      <c r="E462" s="24" t="s">
        <v>1304</v>
      </c>
      <c r="F462" s="24" t="s">
        <v>1304</v>
      </c>
      <c r="G462" s="33" t="s">
        <v>537</v>
      </c>
      <c r="H462" s="26" t="s">
        <v>33</v>
      </c>
      <c r="I462" s="26" t="s">
        <v>34</v>
      </c>
      <c r="J462" s="26" t="s">
        <v>1384</v>
      </c>
      <c r="K462" s="49">
        <v>1</v>
      </c>
      <c r="L462" s="49"/>
      <c r="M462" s="50"/>
      <c r="N462" s="49">
        <v>1</v>
      </c>
      <c r="O462" s="50"/>
      <c r="P462" s="49">
        <v>1</v>
      </c>
      <c r="Q462" s="49"/>
      <c r="R462" s="66"/>
      <c r="S462" s="65">
        <v>1</v>
      </c>
      <c r="T462" s="66"/>
      <c r="U462" s="63">
        <f t="shared" si="36"/>
        <v>0</v>
      </c>
      <c r="V462" s="63">
        <f t="shared" si="37"/>
        <v>0</v>
      </c>
      <c r="W462" s="63">
        <f t="shared" si="38"/>
        <v>0</v>
      </c>
      <c r="X462" s="63">
        <f t="shared" si="39"/>
        <v>0</v>
      </c>
      <c r="Y462" s="63">
        <f t="shared" si="40"/>
        <v>0</v>
      </c>
      <c r="Z462" s="26">
        <v>4</v>
      </c>
      <c r="AA462" s="26">
        <v>4</v>
      </c>
      <c r="AB462" s="26">
        <v>1</v>
      </c>
      <c r="XFB462" s="4"/>
    </row>
    <row r="463" s="2" customFormat="1" customHeight="1" spans="1:16382">
      <c r="A463" s="14">
        <v>458</v>
      </c>
      <c r="B463" s="105" t="s">
        <v>1241</v>
      </c>
      <c r="C463" s="105" t="s">
        <v>1242</v>
      </c>
      <c r="D463" s="24" t="s">
        <v>1303</v>
      </c>
      <c r="E463" s="24" t="s">
        <v>1304</v>
      </c>
      <c r="F463" s="24" t="s">
        <v>1304</v>
      </c>
      <c r="G463" s="30" t="s">
        <v>537</v>
      </c>
      <c r="H463" s="31" t="s">
        <v>97</v>
      </c>
      <c r="I463" s="30" t="s">
        <v>1385</v>
      </c>
      <c r="J463" s="26" t="s">
        <v>1386</v>
      </c>
      <c r="K463" s="49">
        <v>1.4</v>
      </c>
      <c r="L463" s="49"/>
      <c r="M463" s="50"/>
      <c r="N463" s="49">
        <v>1.4</v>
      </c>
      <c r="O463" s="46"/>
      <c r="P463" s="49">
        <v>1.4</v>
      </c>
      <c r="Q463" s="49"/>
      <c r="R463" s="66"/>
      <c r="S463" s="65">
        <v>1.4</v>
      </c>
      <c r="T463" s="63"/>
      <c r="U463" s="63">
        <f t="shared" si="36"/>
        <v>0</v>
      </c>
      <c r="V463" s="63">
        <f t="shared" si="37"/>
        <v>0</v>
      </c>
      <c r="W463" s="63">
        <f t="shared" si="38"/>
        <v>0</v>
      </c>
      <c r="X463" s="63">
        <f t="shared" si="39"/>
        <v>0</v>
      </c>
      <c r="Y463" s="63">
        <f t="shared" si="40"/>
        <v>0</v>
      </c>
      <c r="Z463" s="26">
        <v>7</v>
      </c>
      <c r="AA463" s="26">
        <v>26</v>
      </c>
      <c r="AB463" s="30">
        <v>0</v>
      </c>
      <c r="XFB463" s="4"/>
    </row>
    <row r="464" s="2" customFormat="1" customHeight="1" spans="1:16382">
      <c r="A464" s="14">
        <v>459</v>
      </c>
      <c r="B464" s="105" t="s">
        <v>1241</v>
      </c>
      <c r="C464" s="105" t="s">
        <v>1242</v>
      </c>
      <c r="D464" s="24" t="s">
        <v>1303</v>
      </c>
      <c r="E464" s="24" t="s">
        <v>1304</v>
      </c>
      <c r="F464" s="31" t="s">
        <v>1304</v>
      </c>
      <c r="G464" s="33" t="s">
        <v>537</v>
      </c>
      <c r="H464" s="26" t="s">
        <v>130</v>
      </c>
      <c r="I464" s="30" t="s">
        <v>1387</v>
      </c>
      <c r="J464" s="26" t="s">
        <v>1388</v>
      </c>
      <c r="K464" s="50">
        <v>2</v>
      </c>
      <c r="L464" s="49"/>
      <c r="M464" s="50"/>
      <c r="N464" s="50">
        <v>2</v>
      </c>
      <c r="O464" s="50"/>
      <c r="P464" s="50">
        <v>2</v>
      </c>
      <c r="Q464" s="49"/>
      <c r="R464" s="66"/>
      <c r="S464" s="66">
        <v>2</v>
      </c>
      <c r="T464" s="66"/>
      <c r="U464" s="63">
        <f t="shared" si="36"/>
        <v>0</v>
      </c>
      <c r="V464" s="63">
        <f t="shared" si="37"/>
        <v>0</v>
      </c>
      <c r="W464" s="63">
        <f t="shared" si="38"/>
        <v>0</v>
      </c>
      <c r="X464" s="63">
        <f t="shared" si="39"/>
        <v>0</v>
      </c>
      <c r="Y464" s="63">
        <f t="shared" si="40"/>
        <v>0</v>
      </c>
      <c r="Z464" s="26">
        <v>9</v>
      </c>
      <c r="AA464" s="26"/>
      <c r="AB464" s="26">
        <v>1</v>
      </c>
      <c r="XFB464" s="4"/>
    </row>
    <row r="465" s="2" customFormat="1" customHeight="1" spans="1:16382">
      <c r="A465" s="14">
        <v>460</v>
      </c>
      <c r="B465" s="105" t="s">
        <v>1241</v>
      </c>
      <c r="C465" s="105" t="s">
        <v>1242</v>
      </c>
      <c r="D465" s="24" t="s">
        <v>1303</v>
      </c>
      <c r="E465" s="24" t="s">
        <v>1304</v>
      </c>
      <c r="F465" s="31" t="s">
        <v>1389</v>
      </c>
      <c r="G465" s="33" t="s">
        <v>537</v>
      </c>
      <c r="H465" s="26" t="s">
        <v>177</v>
      </c>
      <c r="I465" s="30" t="s">
        <v>1390</v>
      </c>
      <c r="J465" s="26" t="s">
        <v>1391</v>
      </c>
      <c r="K465" s="50">
        <v>1.6</v>
      </c>
      <c r="L465" s="49"/>
      <c r="M465" s="50"/>
      <c r="N465" s="50">
        <v>1.6</v>
      </c>
      <c r="O465" s="50"/>
      <c r="P465" s="50">
        <v>1.6</v>
      </c>
      <c r="Q465" s="49"/>
      <c r="R465" s="66"/>
      <c r="S465" s="66">
        <v>1.6</v>
      </c>
      <c r="T465" s="66"/>
      <c r="U465" s="63">
        <f t="shared" si="36"/>
        <v>0</v>
      </c>
      <c r="V465" s="63">
        <f t="shared" si="37"/>
        <v>0</v>
      </c>
      <c r="W465" s="63">
        <f t="shared" si="38"/>
        <v>0</v>
      </c>
      <c r="X465" s="63">
        <f t="shared" si="39"/>
        <v>0</v>
      </c>
      <c r="Y465" s="63">
        <f t="shared" si="40"/>
        <v>0</v>
      </c>
      <c r="Z465" s="72"/>
      <c r="AA465" s="72"/>
      <c r="AB465" s="30">
        <v>8</v>
      </c>
      <c r="XFB465" s="4"/>
    </row>
    <row r="466" s="2" customFormat="1" customHeight="1" spans="1:16382">
      <c r="A466" s="14">
        <v>461</v>
      </c>
      <c r="B466" s="105" t="s">
        <v>1241</v>
      </c>
      <c r="C466" s="105" t="s">
        <v>1242</v>
      </c>
      <c r="D466" s="24" t="s">
        <v>1303</v>
      </c>
      <c r="E466" s="24" t="s">
        <v>1304</v>
      </c>
      <c r="F466" s="24" t="s">
        <v>1304</v>
      </c>
      <c r="G466" s="33" t="s">
        <v>537</v>
      </c>
      <c r="H466" s="26" t="s">
        <v>222</v>
      </c>
      <c r="I466" s="30" t="s">
        <v>223</v>
      </c>
      <c r="J466" s="26" t="s">
        <v>1392</v>
      </c>
      <c r="K466" s="50">
        <v>1.2</v>
      </c>
      <c r="L466" s="49"/>
      <c r="M466" s="50"/>
      <c r="N466" s="50">
        <v>1.2</v>
      </c>
      <c r="O466" s="50"/>
      <c r="P466" s="50">
        <v>1.2</v>
      </c>
      <c r="Q466" s="49"/>
      <c r="R466" s="66"/>
      <c r="S466" s="66">
        <v>1.2</v>
      </c>
      <c r="T466" s="66"/>
      <c r="U466" s="63">
        <f t="shared" si="36"/>
        <v>0</v>
      </c>
      <c r="V466" s="63">
        <f t="shared" si="37"/>
        <v>0</v>
      </c>
      <c r="W466" s="63">
        <f t="shared" si="38"/>
        <v>0</v>
      </c>
      <c r="X466" s="63">
        <f t="shared" si="39"/>
        <v>0</v>
      </c>
      <c r="Y466" s="63">
        <f t="shared" si="40"/>
        <v>0</v>
      </c>
      <c r="Z466" s="26">
        <v>5</v>
      </c>
      <c r="AA466" s="26">
        <v>5</v>
      </c>
      <c r="AB466" s="30" t="s">
        <v>1393</v>
      </c>
      <c r="XFB466" s="4"/>
    </row>
    <row r="467" s="2" customFormat="1" customHeight="1" spans="1:16382">
      <c r="A467" s="14">
        <v>462</v>
      </c>
      <c r="B467" s="24" t="s">
        <v>544</v>
      </c>
      <c r="C467" s="29" t="s">
        <v>545</v>
      </c>
      <c r="D467" s="96" t="s">
        <v>947</v>
      </c>
      <c r="E467" s="27" t="s">
        <v>1394</v>
      </c>
      <c r="F467" s="27" t="s">
        <v>1394</v>
      </c>
      <c r="G467" s="33" t="s">
        <v>537</v>
      </c>
      <c r="H467" s="20" t="s">
        <v>244</v>
      </c>
      <c r="I467" s="20" t="s">
        <v>264</v>
      </c>
      <c r="J467" s="38" t="s">
        <v>1394</v>
      </c>
      <c r="K467" s="54">
        <v>12.387</v>
      </c>
      <c r="L467" s="49"/>
      <c r="M467" s="50"/>
      <c r="N467" s="54">
        <v>12.387</v>
      </c>
      <c r="O467" s="50"/>
      <c r="P467" s="54">
        <v>12.387</v>
      </c>
      <c r="Q467" s="49"/>
      <c r="R467" s="66"/>
      <c r="S467" s="67">
        <v>12.387</v>
      </c>
      <c r="T467" s="66"/>
      <c r="U467" s="63">
        <f t="shared" si="36"/>
        <v>0</v>
      </c>
      <c r="V467" s="63">
        <f t="shared" si="37"/>
        <v>0</v>
      </c>
      <c r="W467" s="63">
        <f t="shared" si="38"/>
        <v>0</v>
      </c>
      <c r="X467" s="63">
        <f t="shared" si="39"/>
        <v>0</v>
      </c>
      <c r="Y467" s="63">
        <f t="shared" si="40"/>
        <v>0</v>
      </c>
      <c r="Z467" s="26">
        <v>925</v>
      </c>
      <c r="AA467" s="30">
        <v>2773</v>
      </c>
      <c r="AB467" s="30"/>
      <c r="XFB467" s="4"/>
    </row>
    <row r="468" s="2" customFormat="1" customHeight="1" spans="1:16382">
      <c r="A468" s="14">
        <v>463</v>
      </c>
      <c r="B468" s="105" t="s">
        <v>1241</v>
      </c>
      <c r="C468" s="105" t="s">
        <v>1242</v>
      </c>
      <c r="D468" s="24" t="s">
        <v>1303</v>
      </c>
      <c r="E468" s="24" t="s">
        <v>1304</v>
      </c>
      <c r="F468" s="24" t="s">
        <v>1304</v>
      </c>
      <c r="G468" s="47" t="s">
        <v>537</v>
      </c>
      <c r="H468" s="26" t="s">
        <v>244</v>
      </c>
      <c r="I468" s="30" t="s">
        <v>264</v>
      </c>
      <c r="J468" s="26" t="s">
        <v>1395</v>
      </c>
      <c r="K468" s="50">
        <v>1.6</v>
      </c>
      <c r="L468" s="49"/>
      <c r="M468" s="50"/>
      <c r="N468" s="50">
        <v>1.6</v>
      </c>
      <c r="O468" s="50"/>
      <c r="P468" s="50">
        <v>1.6</v>
      </c>
      <c r="Q468" s="49"/>
      <c r="R468" s="66"/>
      <c r="S468" s="66">
        <v>1.6</v>
      </c>
      <c r="T468" s="66"/>
      <c r="U468" s="63">
        <f t="shared" si="36"/>
        <v>0</v>
      </c>
      <c r="V468" s="63">
        <f t="shared" si="37"/>
        <v>0</v>
      </c>
      <c r="W468" s="63">
        <f t="shared" si="38"/>
        <v>0</v>
      </c>
      <c r="X468" s="63">
        <f t="shared" si="39"/>
        <v>0</v>
      </c>
      <c r="Y468" s="63">
        <f t="shared" si="40"/>
        <v>0</v>
      </c>
      <c r="Z468" s="30">
        <v>8</v>
      </c>
      <c r="AA468" s="30">
        <v>27</v>
      </c>
      <c r="AB468" s="72"/>
      <c r="XFB468" s="4"/>
    </row>
    <row r="469" s="2" customFormat="1" customHeight="1" spans="1:16382">
      <c r="A469" s="14">
        <v>464</v>
      </c>
      <c r="B469" s="24" t="s">
        <v>628</v>
      </c>
      <c r="C469" s="29" t="s">
        <v>629</v>
      </c>
      <c r="D469" s="18" t="s">
        <v>630</v>
      </c>
      <c r="E469" s="24" t="s">
        <v>631</v>
      </c>
      <c r="F469" s="24" t="s">
        <v>631</v>
      </c>
      <c r="G469" s="33" t="s">
        <v>537</v>
      </c>
      <c r="H469" s="26" t="s">
        <v>244</v>
      </c>
      <c r="I469" s="30" t="s">
        <v>271</v>
      </c>
      <c r="J469" s="26" t="s">
        <v>1396</v>
      </c>
      <c r="K469" s="50">
        <v>18.79</v>
      </c>
      <c r="L469" s="49"/>
      <c r="M469" s="50"/>
      <c r="N469" s="50">
        <v>18.79</v>
      </c>
      <c r="O469" s="50"/>
      <c r="P469" s="50">
        <v>18.79</v>
      </c>
      <c r="Q469" s="49"/>
      <c r="R469" s="66"/>
      <c r="S469" s="66">
        <v>18.79</v>
      </c>
      <c r="T469" s="66"/>
      <c r="U469" s="63">
        <f t="shared" si="36"/>
        <v>0</v>
      </c>
      <c r="V469" s="63">
        <f t="shared" si="37"/>
        <v>0</v>
      </c>
      <c r="W469" s="63">
        <f t="shared" si="38"/>
        <v>0</v>
      </c>
      <c r="X469" s="63">
        <f t="shared" si="39"/>
        <v>0</v>
      </c>
      <c r="Y469" s="63">
        <f t="shared" si="40"/>
        <v>0</v>
      </c>
      <c r="Z469" s="30">
        <v>114</v>
      </c>
      <c r="AA469" s="30">
        <v>496</v>
      </c>
      <c r="AB469" s="72"/>
      <c r="XFB469" s="4"/>
    </row>
    <row r="470" s="2" customFormat="1" customHeight="1" spans="1:16382">
      <c r="A470" s="14">
        <v>465</v>
      </c>
      <c r="B470" s="24" t="s">
        <v>121</v>
      </c>
      <c r="C470" s="29" t="s">
        <v>122</v>
      </c>
      <c r="D470" s="24" t="s">
        <v>123</v>
      </c>
      <c r="E470" s="31" t="s">
        <v>1397</v>
      </c>
      <c r="F470" s="31" t="s">
        <v>1397</v>
      </c>
      <c r="G470" s="47" t="s">
        <v>537</v>
      </c>
      <c r="H470" s="26" t="s">
        <v>244</v>
      </c>
      <c r="I470" s="30" t="s">
        <v>1398</v>
      </c>
      <c r="J470" s="26" t="s">
        <v>1399</v>
      </c>
      <c r="K470" s="50">
        <v>9.857686</v>
      </c>
      <c r="L470" s="49"/>
      <c r="M470" s="50"/>
      <c r="N470" s="50">
        <v>9.857686</v>
      </c>
      <c r="O470" s="50"/>
      <c r="P470" s="50">
        <v>9.857686</v>
      </c>
      <c r="Q470" s="49"/>
      <c r="R470" s="66"/>
      <c r="S470" s="66">
        <v>9.857686</v>
      </c>
      <c r="T470" s="66"/>
      <c r="U470" s="63">
        <f t="shared" si="36"/>
        <v>0</v>
      </c>
      <c r="V470" s="63">
        <f t="shared" si="37"/>
        <v>0</v>
      </c>
      <c r="W470" s="63">
        <f t="shared" si="38"/>
        <v>0</v>
      </c>
      <c r="X470" s="63">
        <f t="shared" si="39"/>
        <v>0</v>
      </c>
      <c r="Y470" s="63">
        <f t="shared" si="40"/>
        <v>0</v>
      </c>
      <c r="Z470" s="30">
        <v>90</v>
      </c>
      <c r="AA470" s="30">
        <v>340</v>
      </c>
      <c r="AB470" s="30">
        <v>754</v>
      </c>
      <c r="XFB470" s="4"/>
    </row>
    <row r="471" s="2" customFormat="1" customHeight="1" spans="1:16382">
      <c r="A471" s="14">
        <v>466</v>
      </c>
      <c r="B471" s="105" t="s">
        <v>1241</v>
      </c>
      <c r="C471" s="105" t="s">
        <v>1242</v>
      </c>
      <c r="D471" s="24" t="s">
        <v>1303</v>
      </c>
      <c r="E471" s="24" t="s">
        <v>1304</v>
      </c>
      <c r="F471" s="31" t="s">
        <v>1304</v>
      </c>
      <c r="G471" s="33" t="s">
        <v>537</v>
      </c>
      <c r="H471" s="26" t="s">
        <v>285</v>
      </c>
      <c r="I471" s="83" t="s">
        <v>286</v>
      </c>
      <c r="J471" s="83" t="s">
        <v>1400</v>
      </c>
      <c r="K471" s="50">
        <v>1</v>
      </c>
      <c r="L471" s="49"/>
      <c r="M471" s="50"/>
      <c r="N471" s="50">
        <v>1</v>
      </c>
      <c r="O471" s="50"/>
      <c r="P471" s="50">
        <v>1</v>
      </c>
      <c r="Q471" s="49"/>
      <c r="R471" s="66"/>
      <c r="S471" s="66">
        <v>1</v>
      </c>
      <c r="T471" s="66"/>
      <c r="U471" s="63">
        <f t="shared" si="36"/>
        <v>0</v>
      </c>
      <c r="V471" s="63">
        <f t="shared" si="37"/>
        <v>0</v>
      </c>
      <c r="W471" s="63">
        <f t="shared" si="38"/>
        <v>0</v>
      </c>
      <c r="X471" s="63">
        <f t="shared" si="39"/>
        <v>0</v>
      </c>
      <c r="Y471" s="63">
        <f t="shared" si="40"/>
        <v>0</v>
      </c>
      <c r="Z471" s="83">
        <v>4</v>
      </c>
      <c r="AA471" s="83">
        <v>16</v>
      </c>
      <c r="AB471" s="72"/>
      <c r="XFB471" s="4"/>
    </row>
    <row r="472" s="2" customFormat="1" customHeight="1" spans="1:16382">
      <c r="A472" s="14">
        <v>467</v>
      </c>
      <c r="B472" s="105" t="s">
        <v>1241</v>
      </c>
      <c r="C472" s="105" t="s">
        <v>1242</v>
      </c>
      <c r="D472" s="24" t="s">
        <v>1303</v>
      </c>
      <c r="E472" s="86" t="s">
        <v>1401</v>
      </c>
      <c r="F472" s="86" t="s">
        <v>1401</v>
      </c>
      <c r="G472" s="38" t="s">
        <v>537</v>
      </c>
      <c r="H472" s="38" t="s">
        <v>302</v>
      </c>
      <c r="I472" s="38" t="s">
        <v>303</v>
      </c>
      <c r="J472" s="26" t="s">
        <v>1402</v>
      </c>
      <c r="K472" s="50">
        <v>1.8</v>
      </c>
      <c r="L472" s="49"/>
      <c r="M472" s="50"/>
      <c r="N472" s="50">
        <v>1.8</v>
      </c>
      <c r="O472" s="50"/>
      <c r="P472" s="50">
        <v>1.8</v>
      </c>
      <c r="Q472" s="49"/>
      <c r="R472" s="66"/>
      <c r="S472" s="66">
        <v>1.8</v>
      </c>
      <c r="T472" s="66"/>
      <c r="U472" s="63">
        <f t="shared" si="36"/>
        <v>0</v>
      </c>
      <c r="V472" s="63">
        <f t="shared" si="37"/>
        <v>0</v>
      </c>
      <c r="W472" s="63">
        <f t="shared" si="38"/>
        <v>0</v>
      </c>
      <c r="X472" s="63">
        <f t="shared" si="39"/>
        <v>0</v>
      </c>
      <c r="Y472" s="63">
        <f t="shared" si="40"/>
        <v>0</v>
      </c>
      <c r="Z472" s="26">
        <v>8</v>
      </c>
      <c r="AA472" s="26">
        <v>30</v>
      </c>
      <c r="AB472" s="26">
        <v>1</v>
      </c>
      <c r="XFB472" s="4"/>
    </row>
    <row r="473" s="2" customFormat="1" customHeight="1" spans="1:16382">
      <c r="A473" s="14">
        <v>468</v>
      </c>
      <c r="B473" s="105" t="s">
        <v>1241</v>
      </c>
      <c r="C473" s="105" t="s">
        <v>1242</v>
      </c>
      <c r="D473" s="24" t="s">
        <v>1303</v>
      </c>
      <c r="E473" s="24" t="s">
        <v>1304</v>
      </c>
      <c r="F473" s="24" t="s">
        <v>1304</v>
      </c>
      <c r="G473" s="26" t="s">
        <v>537</v>
      </c>
      <c r="H473" s="26" t="s">
        <v>309</v>
      </c>
      <c r="I473" s="89" t="s">
        <v>1403</v>
      </c>
      <c r="J473" s="89" t="s">
        <v>1404</v>
      </c>
      <c r="K473" s="50">
        <v>1</v>
      </c>
      <c r="L473" s="49"/>
      <c r="M473" s="50"/>
      <c r="N473" s="50">
        <v>1</v>
      </c>
      <c r="O473" s="50"/>
      <c r="P473" s="50">
        <v>1</v>
      </c>
      <c r="Q473" s="49"/>
      <c r="R473" s="66"/>
      <c r="S473" s="66">
        <v>1</v>
      </c>
      <c r="T473" s="66"/>
      <c r="U473" s="63">
        <f t="shared" si="36"/>
        <v>0</v>
      </c>
      <c r="V473" s="63">
        <f t="shared" si="37"/>
        <v>0</v>
      </c>
      <c r="W473" s="63">
        <f t="shared" si="38"/>
        <v>0</v>
      </c>
      <c r="X473" s="63">
        <f t="shared" si="39"/>
        <v>0</v>
      </c>
      <c r="Y473" s="63">
        <f t="shared" si="40"/>
        <v>0</v>
      </c>
      <c r="Z473" s="89">
        <v>5</v>
      </c>
      <c r="AA473" s="89">
        <v>5</v>
      </c>
      <c r="AB473" s="72"/>
      <c r="XFB473" s="4"/>
    </row>
    <row r="474" s="2" customFormat="1" customHeight="1" spans="1:16382">
      <c r="A474" s="14">
        <v>469</v>
      </c>
      <c r="B474" s="105" t="s">
        <v>1241</v>
      </c>
      <c r="C474" s="105" t="s">
        <v>1242</v>
      </c>
      <c r="D474" s="24" t="s">
        <v>1303</v>
      </c>
      <c r="E474" s="24" t="s">
        <v>1304</v>
      </c>
      <c r="F474" s="24" t="s">
        <v>1304</v>
      </c>
      <c r="G474" s="26" t="s">
        <v>537</v>
      </c>
      <c r="H474" s="26" t="s">
        <v>347</v>
      </c>
      <c r="I474" s="26" t="s">
        <v>1405</v>
      </c>
      <c r="J474" s="26" t="s">
        <v>1406</v>
      </c>
      <c r="K474" s="50">
        <v>1.2</v>
      </c>
      <c r="L474" s="49"/>
      <c r="M474" s="50"/>
      <c r="N474" s="50">
        <v>1.2</v>
      </c>
      <c r="O474" s="50"/>
      <c r="P474" s="50">
        <v>1.2</v>
      </c>
      <c r="Q474" s="49"/>
      <c r="R474" s="66"/>
      <c r="S474" s="66">
        <v>1.2</v>
      </c>
      <c r="T474" s="66"/>
      <c r="U474" s="63">
        <f t="shared" si="36"/>
        <v>0</v>
      </c>
      <c r="V474" s="63">
        <f t="shared" si="37"/>
        <v>0</v>
      </c>
      <c r="W474" s="63">
        <f t="shared" si="38"/>
        <v>0</v>
      </c>
      <c r="X474" s="63">
        <f t="shared" si="39"/>
        <v>0</v>
      </c>
      <c r="Y474" s="63">
        <f t="shared" si="40"/>
        <v>0</v>
      </c>
      <c r="Z474" s="26">
        <v>5</v>
      </c>
      <c r="AA474" s="26">
        <v>5</v>
      </c>
      <c r="AB474" s="30">
        <v>1</v>
      </c>
      <c r="XFB474" s="4"/>
    </row>
    <row r="475" s="2" customFormat="1" customHeight="1" spans="1:16382">
      <c r="A475" s="14">
        <v>470</v>
      </c>
      <c r="B475" s="105" t="s">
        <v>1241</v>
      </c>
      <c r="C475" s="105" t="s">
        <v>1242</v>
      </c>
      <c r="D475" s="24" t="s">
        <v>1303</v>
      </c>
      <c r="E475" s="24" t="s">
        <v>1304</v>
      </c>
      <c r="F475" s="24" t="s">
        <v>1304</v>
      </c>
      <c r="G475" s="26" t="s">
        <v>537</v>
      </c>
      <c r="H475" s="26" t="s">
        <v>384</v>
      </c>
      <c r="I475" s="26" t="s">
        <v>385</v>
      </c>
      <c r="J475" s="26" t="s">
        <v>1407</v>
      </c>
      <c r="K475" s="50">
        <v>0.8</v>
      </c>
      <c r="L475" s="49"/>
      <c r="M475" s="50"/>
      <c r="N475" s="50">
        <v>0.8</v>
      </c>
      <c r="O475" s="50"/>
      <c r="P475" s="50">
        <v>0.8</v>
      </c>
      <c r="Q475" s="49"/>
      <c r="R475" s="66"/>
      <c r="S475" s="66">
        <v>0.8</v>
      </c>
      <c r="T475" s="66"/>
      <c r="U475" s="63">
        <f t="shared" si="36"/>
        <v>0</v>
      </c>
      <c r="V475" s="63">
        <f t="shared" si="37"/>
        <v>0</v>
      </c>
      <c r="W475" s="63">
        <f t="shared" si="38"/>
        <v>0</v>
      </c>
      <c r="X475" s="63">
        <f t="shared" si="39"/>
        <v>0</v>
      </c>
      <c r="Y475" s="63">
        <f t="shared" si="40"/>
        <v>0</v>
      </c>
      <c r="Z475" s="30">
        <v>3</v>
      </c>
      <c r="AA475" s="30">
        <v>10</v>
      </c>
      <c r="AB475" s="30">
        <v>1</v>
      </c>
      <c r="XFB475" s="4"/>
    </row>
    <row r="476" s="2" customFormat="1" customHeight="1" spans="1:16382">
      <c r="A476" s="14">
        <v>471</v>
      </c>
      <c r="B476" s="105" t="s">
        <v>1241</v>
      </c>
      <c r="C476" s="105" t="s">
        <v>1242</v>
      </c>
      <c r="D476" s="24" t="s">
        <v>1303</v>
      </c>
      <c r="E476" s="24" t="s">
        <v>1304</v>
      </c>
      <c r="F476" s="24" t="s">
        <v>1304</v>
      </c>
      <c r="G476" s="26" t="s">
        <v>537</v>
      </c>
      <c r="H476" s="38" t="s">
        <v>402</v>
      </c>
      <c r="I476" s="26" t="s">
        <v>403</v>
      </c>
      <c r="J476" s="26" t="s">
        <v>1408</v>
      </c>
      <c r="K476" s="50">
        <v>1</v>
      </c>
      <c r="L476" s="49"/>
      <c r="M476" s="50"/>
      <c r="N476" s="50">
        <v>1</v>
      </c>
      <c r="O476" s="50"/>
      <c r="P476" s="50">
        <v>1</v>
      </c>
      <c r="Q476" s="49"/>
      <c r="R476" s="66"/>
      <c r="S476" s="66">
        <v>1</v>
      </c>
      <c r="T476" s="66"/>
      <c r="U476" s="63">
        <f t="shared" si="36"/>
        <v>0</v>
      </c>
      <c r="V476" s="63">
        <f t="shared" si="37"/>
        <v>0</v>
      </c>
      <c r="W476" s="63">
        <f t="shared" si="38"/>
        <v>0</v>
      </c>
      <c r="X476" s="63">
        <f t="shared" si="39"/>
        <v>0</v>
      </c>
      <c r="Y476" s="63">
        <f t="shared" si="40"/>
        <v>0</v>
      </c>
      <c r="Z476" s="26">
        <v>4</v>
      </c>
      <c r="AA476" s="26">
        <v>4</v>
      </c>
      <c r="AB476" s="30">
        <v>1</v>
      </c>
      <c r="XFB476" s="4"/>
    </row>
    <row r="477" s="2" customFormat="1" customHeight="1" spans="1:16382">
      <c r="A477" s="14">
        <v>472</v>
      </c>
      <c r="B477" s="105" t="s">
        <v>1241</v>
      </c>
      <c r="C477" s="105" t="s">
        <v>1242</v>
      </c>
      <c r="D477" s="24" t="s">
        <v>1303</v>
      </c>
      <c r="E477" s="24" t="s">
        <v>1304</v>
      </c>
      <c r="F477" s="24" t="s">
        <v>1304</v>
      </c>
      <c r="G477" s="26" t="s">
        <v>537</v>
      </c>
      <c r="H477" s="26" t="s">
        <v>423</v>
      </c>
      <c r="I477" s="26" t="s">
        <v>424</v>
      </c>
      <c r="J477" s="26" t="s">
        <v>1409</v>
      </c>
      <c r="K477" s="50">
        <v>1.4</v>
      </c>
      <c r="L477" s="49"/>
      <c r="M477" s="50"/>
      <c r="N477" s="50">
        <v>1.4</v>
      </c>
      <c r="O477" s="50"/>
      <c r="P477" s="50">
        <v>1.4</v>
      </c>
      <c r="Q477" s="49"/>
      <c r="R477" s="66"/>
      <c r="S477" s="66">
        <v>1.4</v>
      </c>
      <c r="T477" s="66"/>
      <c r="U477" s="63">
        <f t="shared" si="36"/>
        <v>0</v>
      </c>
      <c r="V477" s="63">
        <f t="shared" si="37"/>
        <v>0</v>
      </c>
      <c r="W477" s="63">
        <f t="shared" si="38"/>
        <v>0</v>
      </c>
      <c r="X477" s="63">
        <f t="shared" si="39"/>
        <v>0</v>
      </c>
      <c r="Y477" s="63">
        <f t="shared" si="40"/>
        <v>0</v>
      </c>
      <c r="Z477" s="40">
        <v>1130</v>
      </c>
      <c r="AA477" s="40">
        <v>3601</v>
      </c>
      <c r="AB477" s="30"/>
      <c r="XFB477" s="4"/>
    </row>
    <row r="478" s="2" customFormat="1" customHeight="1" spans="1:16382">
      <c r="A478" s="14">
        <v>473</v>
      </c>
      <c r="B478" s="105" t="s">
        <v>1241</v>
      </c>
      <c r="C478" s="105" t="s">
        <v>1242</v>
      </c>
      <c r="D478" s="24" t="s">
        <v>1303</v>
      </c>
      <c r="E478" s="24" t="s">
        <v>1304</v>
      </c>
      <c r="F478" s="24" t="s">
        <v>1304</v>
      </c>
      <c r="G478" s="26" t="s">
        <v>537</v>
      </c>
      <c r="H478" s="26" t="s">
        <v>433</v>
      </c>
      <c r="I478" s="26" t="s">
        <v>1410</v>
      </c>
      <c r="J478" s="26" t="s">
        <v>1411</v>
      </c>
      <c r="K478" s="50">
        <v>1.2</v>
      </c>
      <c r="L478" s="49"/>
      <c r="M478" s="50"/>
      <c r="N478" s="50">
        <v>1.2</v>
      </c>
      <c r="O478" s="50"/>
      <c r="P478" s="50">
        <v>1.2</v>
      </c>
      <c r="Q478" s="49"/>
      <c r="R478" s="66"/>
      <c r="S478" s="66">
        <v>1.2</v>
      </c>
      <c r="T478" s="66"/>
      <c r="U478" s="63">
        <f t="shared" si="36"/>
        <v>0</v>
      </c>
      <c r="V478" s="63">
        <f t="shared" si="37"/>
        <v>0</v>
      </c>
      <c r="W478" s="63">
        <f t="shared" si="38"/>
        <v>0</v>
      </c>
      <c r="X478" s="63">
        <f t="shared" si="39"/>
        <v>0</v>
      </c>
      <c r="Y478" s="63">
        <f t="shared" si="40"/>
        <v>0</v>
      </c>
      <c r="Z478" s="26">
        <v>5</v>
      </c>
      <c r="AA478" s="26">
        <v>21</v>
      </c>
      <c r="AB478" s="30">
        <v>1</v>
      </c>
      <c r="XFB478" s="4"/>
    </row>
    <row r="479" s="2" customFormat="1" customHeight="1" spans="1:16382">
      <c r="A479" s="14">
        <v>474</v>
      </c>
      <c r="B479" s="105" t="s">
        <v>1241</v>
      </c>
      <c r="C479" s="105" t="s">
        <v>1242</v>
      </c>
      <c r="D479" s="24" t="s">
        <v>1303</v>
      </c>
      <c r="E479" s="24" t="s">
        <v>1304</v>
      </c>
      <c r="F479" s="24" t="s">
        <v>1304</v>
      </c>
      <c r="G479" s="26" t="s">
        <v>537</v>
      </c>
      <c r="H479" s="26" t="s">
        <v>460</v>
      </c>
      <c r="I479" s="30" t="s">
        <v>461</v>
      </c>
      <c r="J479" s="26" t="s">
        <v>1412</v>
      </c>
      <c r="K479" s="50">
        <v>0.8</v>
      </c>
      <c r="L479" s="49"/>
      <c r="M479" s="50"/>
      <c r="N479" s="50">
        <v>0.8</v>
      </c>
      <c r="O479" s="50"/>
      <c r="P479" s="50">
        <v>0.8</v>
      </c>
      <c r="Q479" s="49"/>
      <c r="R479" s="66"/>
      <c r="S479" s="66">
        <v>0.8</v>
      </c>
      <c r="T479" s="66"/>
      <c r="U479" s="63">
        <f t="shared" si="36"/>
        <v>0</v>
      </c>
      <c r="V479" s="63">
        <f t="shared" si="37"/>
        <v>0</v>
      </c>
      <c r="W479" s="63">
        <f t="shared" si="38"/>
        <v>0</v>
      </c>
      <c r="X479" s="63">
        <f t="shared" si="39"/>
        <v>0</v>
      </c>
      <c r="Y479" s="63">
        <f t="shared" si="40"/>
        <v>0</v>
      </c>
      <c r="Z479" s="30">
        <v>4</v>
      </c>
      <c r="AA479" s="30">
        <v>15</v>
      </c>
      <c r="AB479" s="30" t="s">
        <v>463</v>
      </c>
      <c r="XFB479" s="4"/>
    </row>
    <row r="480" s="2" customFormat="1" customHeight="1" spans="1:16382">
      <c r="A480" s="14">
        <v>475</v>
      </c>
      <c r="B480" s="105" t="s">
        <v>1241</v>
      </c>
      <c r="C480" s="105" t="s">
        <v>1242</v>
      </c>
      <c r="D480" s="24" t="s">
        <v>1303</v>
      </c>
      <c r="E480" s="24" t="s">
        <v>1304</v>
      </c>
      <c r="F480" s="31" t="s">
        <v>1304</v>
      </c>
      <c r="G480" s="26" t="s">
        <v>537</v>
      </c>
      <c r="H480" s="26" t="s">
        <v>474</v>
      </c>
      <c r="I480" s="83" t="s">
        <v>1413</v>
      </c>
      <c r="J480" s="83" t="s">
        <v>1400</v>
      </c>
      <c r="K480" s="50">
        <v>0.8</v>
      </c>
      <c r="L480" s="49"/>
      <c r="M480" s="50"/>
      <c r="N480" s="50">
        <v>0.8</v>
      </c>
      <c r="O480" s="50"/>
      <c r="P480" s="50">
        <v>0.8</v>
      </c>
      <c r="Q480" s="49"/>
      <c r="R480" s="66"/>
      <c r="S480" s="66">
        <v>0.8</v>
      </c>
      <c r="T480" s="66"/>
      <c r="U480" s="63">
        <f t="shared" si="36"/>
        <v>0</v>
      </c>
      <c r="V480" s="63">
        <f t="shared" si="37"/>
        <v>0</v>
      </c>
      <c r="W480" s="63">
        <f t="shared" si="38"/>
        <v>0</v>
      </c>
      <c r="X480" s="63">
        <f t="shared" si="39"/>
        <v>0</v>
      </c>
      <c r="Y480" s="63">
        <f t="shared" si="40"/>
        <v>0</v>
      </c>
      <c r="Z480" s="86"/>
      <c r="AA480" s="86">
        <v>4</v>
      </c>
      <c r="AB480" s="77"/>
      <c r="XFB480" s="4"/>
    </row>
    <row r="481" s="2" customFormat="1" customHeight="1" spans="1:16382">
      <c r="A481" s="14">
        <v>476</v>
      </c>
      <c r="B481" s="24" t="s">
        <v>1414</v>
      </c>
      <c r="C481" s="29" t="s">
        <v>1415</v>
      </c>
      <c r="D481" s="24" t="s">
        <v>1416</v>
      </c>
      <c r="E481" s="24" t="s">
        <v>1417</v>
      </c>
      <c r="F481" s="86" t="s">
        <v>1418</v>
      </c>
      <c r="G481" s="33" t="s">
        <v>537</v>
      </c>
      <c r="H481" s="24" t="s">
        <v>494</v>
      </c>
      <c r="I481" s="100" t="s">
        <v>495</v>
      </c>
      <c r="J481" s="100" t="s">
        <v>1419</v>
      </c>
      <c r="K481" s="49">
        <v>226.2</v>
      </c>
      <c r="L481" s="49"/>
      <c r="M481" s="50"/>
      <c r="N481" s="49">
        <v>226.2</v>
      </c>
      <c r="O481" s="50"/>
      <c r="P481" s="49">
        <v>226.2</v>
      </c>
      <c r="Q481" s="49"/>
      <c r="R481" s="66"/>
      <c r="S481" s="65">
        <v>226.2</v>
      </c>
      <c r="T481" s="66"/>
      <c r="U481" s="63">
        <f t="shared" si="36"/>
        <v>0</v>
      </c>
      <c r="V481" s="63">
        <f t="shared" si="37"/>
        <v>0</v>
      </c>
      <c r="W481" s="63">
        <f t="shared" si="38"/>
        <v>0</v>
      </c>
      <c r="X481" s="63">
        <f t="shared" si="39"/>
        <v>0</v>
      </c>
      <c r="Y481" s="63">
        <f t="shared" si="40"/>
        <v>0</v>
      </c>
      <c r="Z481" s="86"/>
      <c r="AA481" s="86"/>
      <c r="AB481" s="77"/>
      <c r="XFB481" s="4"/>
    </row>
    <row r="482" s="3" customFormat="1" customHeight="1" spans="1:16382">
      <c r="A482" s="14">
        <v>477</v>
      </c>
      <c r="B482" s="105" t="s">
        <v>1241</v>
      </c>
      <c r="C482" s="105" t="s">
        <v>1242</v>
      </c>
      <c r="D482" s="24" t="s">
        <v>1303</v>
      </c>
      <c r="E482" s="24" t="s">
        <v>1304</v>
      </c>
      <c r="F482" s="24" t="s">
        <v>1304</v>
      </c>
      <c r="G482" s="103" t="s">
        <v>537</v>
      </c>
      <c r="H482" s="24" t="s">
        <v>66</v>
      </c>
      <c r="I482" s="30" t="s">
        <v>85</v>
      </c>
      <c r="J482" s="26" t="s">
        <v>1420</v>
      </c>
      <c r="K482" s="49">
        <v>2.8</v>
      </c>
      <c r="L482" s="49"/>
      <c r="M482" s="50"/>
      <c r="N482" s="49">
        <v>2.8</v>
      </c>
      <c r="O482" s="49"/>
      <c r="P482" s="49">
        <v>2.8</v>
      </c>
      <c r="Q482" s="49"/>
      <c r="R482" s="66"/>
      <c r="S482" s="65">
        <v>2.8</v>
      </c>
      <c r="T482" s="65"/>
      <c r="U482" s="63">
        <f t="shared" si="36"/>
        <v>0</v>
      </c>
      <c r="V482" s="63">
        <f t="shared" si="37"/>
        <v>0</v>
      </c>
      <c r="W482" s="63">
        <f t="shared" si="38"/>
        <v>0</v>
      </c>
      <c r="X482" s="63">
        <f t="shared" si="39"/>
        <v>0</v>
      </c>
      <c r="Y482" s="63">
        <f t="shared" si="40"/>
        <v>0</v>
      </c>
      <c r="Z482" s="26">
        <v>14</v>
      </c>
      <c r="AA482" s="26">
        <v>14</v>
      </c>
      <c r="AB482" s="30"/>
      <c r="XFB482" s="180"/>
    </row>
    <row r="483" s="2" customFormat="1" ht="64" customHeight="1" spans="1:16382">
      <c r="A483" s="14">
        <v>478</v>
      </c>
      <c r="B483" s="104" t="s">
        <v>1421</v>
      </c>
      <c r="C483" s="29" t="s">
        <v>1422</v>
      </c>
      <c r="D483" s="24" t="s">
        <v>1421</v>
      </c>
      <c r="E483" s="31" t="s">
        <v>1422</v>
      </c>
      <c r="F483" s="26" t="s">
        <v>1423</v>
      </c>
      <c r="G483" s="33" t="s">
        <v>537</v>
      </c>
      <c r="H483" s="26" t="s">
        <v>1368</v>
      </c>
      <c r="I483" s="26" t="s">
        <v>1424</v>
      </c>
      <c r="J483" s="26" t="s">
        <v>1425</v>
      </c>
      <c r="K483" s="177">
        <v>100</v>
      </c>
      <c r="L483" s="50"/>
      <c r="M483" s="50"/>
      <c r="N483" s="50"/>
      <c r="O483" s="177">
        <v>100</v>
      </c>
      <c r="P483" s="177">
        <v>100</v>
      </c>
      <c r="Q483" s="50"/>
      <c r="R483" s="66"/>
      <c r="S483" s="66"/>
      <c r="T483" s="179">
        <v>100</v>
      </c>
      <c r="U483" s="63">
        <f t="shared" si="36"/>
        <v>0</v>
      </c>
      <c r="V483" s="63">
        <f t="shared" si="37"/>
        <v>0</v>
      </c>
      <c r="W483" s="63">
        <f t="shared" si="38"/>
        <v>0</v>
      </c>
      <c r="X483" s="63">
        <f t="shared" si="39"/>
        <v>0</v>
      </c>
      <c r="Y483" s="63">
        <f t="shared" si="40"/>
        <v>0</v>
      </c>
      <c r="Z483" s="26">
        <v>350</v>
      </c>
      <c r="AA483" s="26">
        <v>350</v>
      </c>
      <c r="AB483" s="77"/>
      <c r="XFB483" s="4"/>
    </row>
    <row r="484" s="2" customFormat="1" customHeight="1" spans="1:16382">
      <c r="A484" s="14">
        <v>479</v>
      </c>
      <c r="B484" s="134" t="s">
        <v>1426</v>
      </c>
      <c r="C484" s="29" t="s">
        <v>1427</v>
      </c>
      <c r="D484" s="24" t="s">
        <v>1428</v>
      </c>
      <c r="E484" s="24" t="s">
        <v>1427</v>
      </c>
      <c r="F484" s="26" t="s">
        <v>1429</v>
      </c>
      <c r="G484" s="26" t="s">
        <v>1430</v>
      </c>
      <c r="H484" s="24" t="s">
        <v>945</v>
      </c>
      <c r="I484" s="30" t="s">
        <v>1431</v>
      </c>
      <c r="J484" s="26" t="s">
        <v>1432</v>
      </c>
      <c r="K484" s="49">
        <v>129.9</v>
      </c>
      <c r="L484" s="50"/>
      <c r="M484" s="50"/>
      <c r="N484" s="50"/>
      <c r="O484" s="49">
        <v>129.9</v>
      </c>
      <c r="P484" s="49">
        <v>129.9</v>
      </c>
      <c r="Q484" s="50"/>
      <c r="R484" s="66"/>
      <c r="S484" s="66"/>
      <c r="T484" s="65">
        <v>129.9</v>
      </c>
      <c r="U484" s="63">
        <f t="shared" si="36"/>
        <v>0</v>
      </c>
      <c r="V484" s="63">
        <f t="shared" si="37"/>
        <v>0</v>
      </c>
      <c r="W484" s="63">
        <f t="shared" si="38"/>
        <v>0</v>
      </c>
      <c r="X484" s="63">
        <f t="shared" si="39"/>
        <v>0</v>
      </c>
      <c r="Y484" s="63">
        <f t="shared" si="40"/>
        <v>0</v>
      </c>
      <c r="Z484" s="30">
        <v>2749</v>
      </c>
      <c r="AA484" s="30">
        <v>11212</v>
      </c>
      <c r="AB484" s="77"/>
      <c r="XFB484" s="4"/>
    </row>
    <row r="485" s="2" customFormat="1" customHeight="1" spans="1:16382">
      <c r="A485" s="14">
        <v>480</v>
      </c>
      <c r="B485" s="31" t="s">
        <v>1433</v>
      </c>
      <c r="C485" s="29" t="s">
        <v>1434</v>
      </c>
      <c r="D485" s="24" t="s">
        <v>1433</v>
      </c>
      <c r="E485" s="24" t="s">
        <v>1434</v>
      </c>
      <c r="F485" s="26" t="s">
        <v>1435</v>
      </c>
      <c r="G485" s="26" t="s">
        <v>1430</v>
      </c>
      <c r="H485" s="31" t="s">
        <v>945</v>
      </c>
      <c r="I485" s="30" t="s">
        <v>1431</v>
      </c>
      <c r="J485" s="26" t="s">
        <v>1432</v>
      </c>
      <c r="K485" s="49">
        <v>11227.91</v>
      </c>
      <c r="L485" s="50"/>
      <c r="M485" s="50"/>
      <c r="N485" s="50"/>
      <c r="O485" s="49">
        <v>11227.91</v>
      </c>
      <c r="P485" s="49">
        <v>11227.91</v>
      </c>
      <c r="Q485" s="50"/>
      <c r="R485" s="66"/>
      <c r="S485" s="66"/>
      <c r="T485" s="65">
        <v>11227.91</v>
      </c>
      <c r="U485" s="63">
        <f t="shared" si="36"/>
        <v>0</v>
      </c>
      <c r="V485" s="63">
        <f t="shared" si="37"/>
        <v>0</v>
      </c>
      <c r="W485" s="63">
        <f t="shared" si="38"/>
        <v>0</v>
      </c>
      <c r="X485" s="63">
        <f t="shared" si="39"/>
        <v>0</v>
      </c>
      <c r="Y485" s="63">
        <f t="shared" si="40"/>
        <v>0</v>
      </c>
      <c r="Z485" s="30">
        <v>2749</v>
      </c>
      <c r="AA485" s="30">
        <v>11212</v>
      </c>
      <c r="AB485" s="77"/>
      <c r="XFB485" s="4"/>
    </row>
    <row r="486" s="2" customFormat="1" customHeight="1" spans="1:16382">
      <c r="A486" s="14">
        <v>481</v>
      </c>
      <c r="B486" s="134" t="s">
        <v>1436</v>
      </c>
      <c r="C486" s="173" t="s">
        <v>1437</v>
      </c>
      <c r="D486" s="24" t="s">
        <v>1438</v>
      </c>
      <c r="E486" s="24" t="s">
        <v>1437</v>
      </c>
      <c r="F486" s="31" t="s">
        <v>1439</v>
      </c>
      <c r="G486" s="26" t="s">
        <v>1440</v>
      </c>
      <c r="H486" s="31" t="s">
        <v>1441</v>
      </c>
      <c r="I486" s="26" t="s">
        <v>1442</v>
      </c>
      <c r="J486" s="26" t="s">
        <v>1443</v>
      </c>
      <c r="K486" s="138">
        <v>11.885</v>
      </c>
      <c r="L486" s="50"/>
      <c r="M486" s="50"/>
      <c r="N486" s="50"/>
      <c r="O486" s="138">
        <v>11.885</v>
      </c>
      <c r="P486" s="138">
        <v>11.885</v>
      </c>
      <c r="Q486" s="50"/>
      <c r="R486" s="66"/>
      <c r="S486" s="66"/>
      <c r="T486" s="144">
        <v>11.885</v>
      </c>
      <c r="U486" s="63">
        <f t="shared" si="36"/>
        <v>0</v>
      </c>
      <c r="V486" s="63">
        <f t="shared" si="37"/>
        <v>0</v>
      </c>
      <c r="W486" s="63">
        <f t="shared" si="38"/>
        <v>0</v>
      </c>
      <c r="X486" s="63">
        <f t="shared" si="39"/>
        <v>0</v>
      </c>
      <c r="Y486" s="63">
        <f t="shared" si="40"/>
        <v>0</v>
      </c>
      <c r="Z486" s="26">
        <v>2018.6</v>
      </c>
      <c r="AA486" s="26">
        <v>2019.6</v>
      </c>
      <c r="AB486" s="26">
        <v>231</v>
      </c>
      <c r="XFB486" s="4"/>
    </row>
  </sheetData>
  <autoFilter ref="A4:XFD486">
    <extLst/>
  </autoFilter>
  <mergeCells count="17">
    <mergeCell ref="A1:AB1"/>
    <mergeCell ref="X2:AB2"/>
    <mergeCell ref="K3:O3"/>
    <mergeCell ref="P3:T3"/>
    <mergeCell ref="U3:Y3"/>
    <mergeCell ref="Z3:AB3"/>
    <mergeCell ref="D5:J5"/>
    <mergeCell ref="A3:A4"/>
    <mergeCell ref="B3:B4"/>
    <mergeCell ref="C3:C4"/>
    <mergeCell ref="D3:D4"/>
    <mergeCell ref="E3:E4"/>
    <mergeCell ref="F3:F4"/>
    <mergeCell ref="G3:G4"/>
    <mergeCell ref="H3:H4"/>
    <mergeCell ref="I3:I4"/>
    <mergeCell ref="J3:J4"/>
  </mergeCells>
  <dataValidations count="2">
    <dataValidation type="list" allowBlank="1" showInputMessage="1" showErrorMessage="1" sqref="J17">
      <formula1>INDIRECT($E17)</formula1>
    </dataValidation>
    <dataValidation type="list" allowBlank="1" showInputMessage="1" showErrorMessage="1" sqref="G66 G67 G68 G69 G70 G71 G72 G73 G74 G75 G76 G156 G211 G212 G213 G214 G215 G216 G472 G482 G153:G155">
      <formula1>"基础设施,产业扶贫,社会发展,其他扶贫"</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附件2-2 2017年专项扶贫资金台账</vt:lpstr>
      <vt:lpstr>附件2-3 2018年专项扶贫资金台账</vt:lpstr>
      <vt:lpstr>附表2-2018年中省市县财政专项扶贫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鲍晓霞</dc:creator>
  <cp:lastModifiedBy>Administrator</cp:lastModifiedBy>
  <dcterms:created xsi:type="dcterms:W3CDTF">2019-01-02T02:10:00Z</dcterms:created>
  <cp:lastPrinted>2019-02-18T09:14:00Z</cp:lastPrinted>
  <dcterms:modified xsi:type="dcterms:W3CDTF">2019-12-01T13:32:46Z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2052-11.1.0.9175</vt:lpwstr>
  </property>
</Properties>
</file>