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<sst xmlns="http://schemas.openxmlformats.org/spreadsheetml/2006/main" count="12" uniqueCount="12">
  <si>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</t>
  </si>
  <si>
    <t>卢氏县2021年第一批食用菌菌棒加工奖补资金一览表</t>
  </si>
  <si>
    <t>序号</t>
  </si>
  <si>
    <t>日期</t>
  </si>
  <si>
    <t>公司合作经营基地上棒数量（棒）</t>
  </si>
  <si>
    <t>散户购买菌棒   数量（棒）</t>
  </si>
  <si>
    <t>出口菌棒数量（棒）</t>
  </si>
  <si>
    <t>月销售菌棒数量（棒）</t>
  </si>
  <si>
    <r>
      <rPr>
        <b/>
        <sz val="12"/>
        <rFont val="仿宋_GB2312"/>
        <charset val="134"/>
      </rPr>
      <t>奖补标准（元</t>
    </r>
    <r>
      <rPr>
        <b/>
        <sz val="12"/>
        <rFont val="仿宋"/>
        <charset val="134"/>
      </rPr>
      <t>∕</t>
    </r>
    <r>
      <rPr>
        <b/>
        <sz val="12"/>
        <rFont val="仿宋_GB2312"/>
        <charset val="134"/>
      </rPr>
      <t>棒）</t>
    </r>
  </si>
  <si>
    <t>奖补资金（元）</t>
  </si>
  <si>
    <t>备注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</si>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</sst>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22"/>
      <name val="方正小标宋_GBK"/>
      <charset val="134"/>
    </font>
    <font>
      <sz val="12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D6" sqref="D6"/>
    </sheetView>
  </sheetViews>
  <sheetFormatPr defaultColWidth="8" defaultRowHeight="27" customHeight="1"/>
  <cols>
    <col min="1" max="1" width="6.36363636363636" style="3" customWidth="1"/>
    <col min="2" max="2" width="16.6363636363636" style="3" customWidth="1"/>
    <col min="3" max="3" width="20.1818181818182" style="3" customWidth="1"/>
    <col min="4" max="4" width="16.2727272727273" style="3" customWidth="1"/>
    <col min="5" max="5" width="17.7272727272727" style="3" customWidth="1"/>
    <col min="6" max="6" width="16.8181818181818" style="3" customWidth="1"/>
    <col min="7" max="7" width="13.3636363636364" style="3" customWidth="1"/>
    <col min="8" max="8" width="16.6363636363636" style="3" customWidth="1"/>
    <col min="9" max="9" width="10.0909090909091" style="3" customWidth="1"/>
    <col min="10" max="252" width="24" style="3" customWidth="1"/>
    <col min="253" max="16384" width="8" style="3"/>
  </cols>
  <sheetData>
    <row r="1" customHeight="1" spans="1:2">
      <c r="A1" s="4" t="s">
        <v>0</v>
      </c>
      <c r="B1" s="5"/>
    </row>
    <row r="2" ht="50.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9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32" customHeight="1" spans="1:9">
      <c r="A4" s="8">
        <v>1</v>
      </c>
      <c r="B4" s="9">
        <v>44197</v>
      </c>
      <c r="C4" s="8">
        <v>1027583</v>
      </c>
      <c r="D4" s="8">
        <v>603699</v>
      </c>
      <c r="E4" s="8">
        <v>117570</v>
      </c>
      <c r="F4" s="8">
        <f t="shared" ref="F4:F9" si="0">C4+D4+E4</f>
        <v>1748852</v>
      </c>
      <c r="G4" s="8">
        <v>0.2</v>
      </c>
      <c r="H4" s="8">
        <f>F4*G4</f>
        <v>349770.4</v>
      </c>
      <c r="I4" s="11"/>
    </row>
    <row r="5" ht="32" customHeight="1" spans="1:9">
      <c r="A5" s="8">
        <v>2</v>
      </c>
      <c r="B5" s="9">
        <v>44229</v>
      </c>
      <c r="C5" s="8">
        <v>535664</v>
      </c>
      <c r="D5" s="8">
        <v>312200</v>
      </c>
      <c r="E5" s="8">
        <v>55180</v>
      </c>
      <c r="F5" s="8">
        <f t="shared" si="0"/>
        <v>903044</v>
      </c>
      <c r="G5" s="8">
        <v>0.2</v>
      </c>
      <c r="H5" s="8">
        <f t="shared" ref="H5:H9" si="1">F5*G5</f>
        <v>180608.8</v>
      </c>
      <c r="I5" s="11"/>
    </row>
    <row r="6" ht="32" customHeight="1" spans="1:9">
      <c r="A6" s="8">
        <v>3</v>
      </c>
      <c r="B6" s="9">
        <v>44256</v>
      </c>
      <c r="C6" s="8">
        <v>1709126</v>
      </c>
      <c r="D6" s="8">
        <v>1541271</v>
      </c>
      <c r="E6" s="8">
        <v>133052</v>
      </c>
      <c r="F6" s="8">
        <f t="shared" si="0"/>
        <v>3383449</v>
      </c>
      <c r="G6" s="8">
        <v>0.2</v>
      </c>
      <c r="H6" s="8">
        <f t="shared" si="1"/>
        <v>676689.8</v>
      </c>
      <c r="I6" s="11"/>
    </row>
    <row r="7" ht="32" customHeight="1" spans="1:9">
      <c r="A7" s="8">
        <v>4</v>
      </c>
      <c r="B7" s="9">
        <v>44287</v>
      </c>
      <c r="C7" s="8">
        <v>4512035</v>
      </c>
      <c r="D7" s="8">
        <v>980689</v>
      </c>
      <c r="E7" s="8">
        <v>156310</v>
      </c>
      <c r="F7" s="8">
        <f t="shared" si="0"/>
        <v>5649034</v>
      </c>
      <c r="G7" s="8">
        <v>0.2</v>
      </c>
      <c r="H7" s="8">
        <f t="shared" si="1"/>
        <v>1129806.8</v>
      </c>
      <c r="I7" s="11"/>
    </row>
    <row r="8" ht="32" customHeight="1" spans="1:9">
      <c r="A8" s="8">
        <v>5</v>
      </c>
      <c r="B8" s="9">
        <v>44317</v>
      </c>
      <c r="C8" s="8">
        <v>2366127</v>
      </c>
      <c r="D8" s="8">
        <v>713076</v>
      </c>
      <c r="E8" s="8">
        <v>85860</v>
      </c>
      <c r="F8" s="8">
        <f t="shared" si="0"/>
        <v>3165063</v>
      </c>
      <c r="G8" s="8">
        <v>0.2</v>
      </c>
      <c r="H8" s="8">
        <f t="shared" si="1"/>
        <v>633012.6</v>
      </c>
      <c r="I8" s="11"/>
    </row>
    <row r="9" s="2" customFormat="1" ht="38.5" customHeight="1" spans="1:9">
      <c r="A9" s="10" t="s">
        <v>11</v>
      </c>
      <c r="B9" s="10"/>
      <c r="C9" s="10">
        <f>SUM(C4:C8)</f>
        <v>10150535</v>
      </c>
      <c r="D9" s="10">
        <f>SUM(D4:D8)</f>
        <v>4150935</v>
      </c>
      <c r="E9" s="10">
        <f>SUM(E4:E8)</f>
        <v>547972</v>
      </c>
      <c r="F9" s="10">
        <f t="shared" si="0"/>
        <v>14849442</v>
      </c>
      <c r="G9" s="10">
        <v>0.2</v>
      </c>
      <c r="H9" s="10">
        <f t="shared" si="1"/>
        <v>2969888.4</v>
      </c>
      <c r="I9" s="12"/>
    </row>
  </sheetData>
  <mergeCells count="2">
    <mergeCell ref="A2:I2"/>
    <mergeCell ref="A9:B9"/>
  </mergeCells>
  <pageMargins left="0.826388888888889" right="0.432638888888889" top="0.944444444444444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9" sqref="E19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御寒</cp:lastModifiedBy>
  <dcterms:created xsi:type="dcterms:W3CDTF">2021-06-22T10:28:00Z</dcterms:created>
  <dcterms:modified xsi:type="dcterms:W3CDTF">2021-06-28T07:31:35Z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5A66EA55E52C409985573302B89BB0D5</vt:lpwstr>
  </property>
  <property fmtid="{D5CDD505-2E9C-101B-9397-08002B2CF9AE}" pid="3" name="KSOProductBuildVer">
    <vt:lpwstr>2052-11.1.0.10577</vt:lpwstr>
  </property>
</Properties>
</file>