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<sst xmlns="http://schemas.openxmlformats.org/spreadsheetml/2006/main" count="162" uniqueCount="98">
  <si>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</si>
  <si>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年第26批统筹整合资金分配表</t>
    </r>
  </si>
  <si>
    <t xml:space="preserve">   时间：2021年12月10日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</si>
  <si>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</si>
  <si>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</si>
  <si>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</si>
  <si>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</si>
  <si>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</si>
  <si>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</si>
  <si>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</si>
  <si>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</si>
  <si>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</si>
  <si>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</si>
  <si>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</si>
  <si>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卢氏县狮子坪乡大河沟村基础设施建设项目</t>
  </si>
  <si>
    <t>狮子坪乡大河沟村</t>
  </si>
  <si>
    <t>1、在大河沟村杨庄组新建浆砌石护坝，长700米、高3米、底宽1.2米、顶部保护层面宽65公分；2、在大河沟村权庄组蜜蜂谷中蜂养殖生产基地修建配套生产道路，长1000米、宽1.5米、厚度20公分；3、在大河沟村杨庄组至三岔组沿线河道进行治理，长2000米；4、在大河沟村代家村组新建浆砌石护坝，长300米、高3米、宽1.2米、面宽65公分，并对该组进行道路硬化1000平方、厚度20公分，新建平板桥1座，长15米、宽5米。</t>
  </si>
  <si>
    <t>狮子坪乡人民政府</t>
  </si>
  <si>
    <t>卢氏县徐家湾乡产业融合发展项目</t>
  </si>
  <si>
    <t>徐家湾乡徐家湾村</t>
  </si>
  <si>
    <t>修建护坝436米，钢结构车间2700㎡，采购设备2台套</t>
  </si>
  <si>
    <t>徐家湾乡人民政府</t>
  </si>
  <si>
    <t>卢氏县2021年度官道口镇果品基地建设项目</t>
  </si>
  <si>
    <t>官道口镇车家岭村、大岭头村、寨上村、耿家庄村</t>
  </si>
  <si>
    <t>新发展高标准果品基地2000亩：1、在寨上村、耿家庄村新建1000亩秋月梨，采购秋月梨树苗187150株；2、在大岭头村、车家岭村新发展苹果1000亩，苹果树苗（神富2号56000株、维纳斯环境120275株）；3、购置相关配套设施。</t>
  </si>
  <si>
    <t>官道口镇人民政府</t>
  </si>
  <si>
    <t>卢氏县汤河乡梧鸣沟村基础设施建设项目</t>
  </si>
  <si>
    <t>汤河乡梧鸣沟村</t>
  </si>
  <si>
    <t>道路路基整治2300m，新建护路坝411m，涵管埋设6m，挡墙300㎡，场地整理200㎡，新建垃圾池一座，沿路栽植350㎡</t>
  </si>
  <si>
    <t>汤河乡人民政府</t>
  </si>
  <si>
    <t>卢氏县瓦窑沟乡耿店村食用菌基地配套设施建设项目</t>
  </si>
  <si>
    <t>瓦窑沟乡耿店村</t>
  </si>
  <si>
    <t>1、硬化基地通行、生产道路530米长、3.5米宽、20公分厚。2、修建40个大棚排水渠约550米长、30公分宽、50公分深。3、修建大棚外护坡110米长。</t>
  </si>
  <si>
    <t>瓦窑沟乡人民政府</t>
  </si>
  <si>
    <t>卢氏县木桐乡拐峪村产业配套建设项目</t>
  </si>
  <si>
    <t>木桐乡拐峪村</t>
  </si>
  <si>
    <t>在拐峪村新建50吨冷库两座，彩钢挑选间24平方米，彩钢管理房20平方米，C25砼地坪硬化341.97平方米，院内彩钢棚遮挡253平方米，500kg移动式地磅1台及相关配套。</t>
  </si>
  <si>
    <t>木桐乡人民政府</t>
  </si>
  <si>
    <t>卢氏县2020年2万亩高标准农田建设项目</t>
  </si>
  <si>
    <t>东明、沙河、文峪、徐家湾、官道口</t>
  </si>
  <si>
    <t>该项目涉及东明、官道口、沙河、文峪、徐家湾等5个乡镇，15个行政村，总面积20000亩。该工程需完成完成土壤改良18350亩，修建大口井10眼，修建蓄水池27座共蓄水4750m³，铺设钢管32834m，埋设管道248577m，修建阀门井1179座，给水栓3537个，修建计量设施59套，渠道整修4600m，硬化生产路11055m，埋设低压电缆2065m，修建项目区标志牌18个。</t>
  </si>
  <si>
    <t>农业农村局</t>
  </si>
  <si>
    <t>卢氏县核桃加工产业项目</t>
  </si>
  <si>
    <t>东明镇当家村</t>
  </si>
  <si>
    <t>在东明镇当家村新建2500吨核桃加工产品生产线，具体包括：1、烤核桃生产线一条，购置13种相关设备；2、脱衣核桃仁生产线一条，7种设备；3、核桃油罐装生产线一条，购置11种相关设备；4、风味核桃仁加工设备一套，6种设备；5、配套厂房净化设备、设施及电力天然气；6、化验室设备设施。</t>
  </si>
  <si>
    <t>林业局</t>
  </si>
  <si>
    <t>卢氏县产业扶贫奖补项目</t>
  </si>
  <si>
    <t>全县</t>
  </si>
  <si>
    <t>1、根据农业产业结构调整，扶持奖补食用菌、核桃、中药材等主导产业；2、扶持奖补产业增收大棚基地、产业扶贫基地；3、扶持建档立卡脱贫群众自主发展的种植类、养殖类产业；4、扶持奖补2017年以来新认定的“龙头企业、三品一标”。5.电商产业奖补。6.冷库补贴。7.肉牛基础母牛扩群增量补贴。</t>
  </si>
  <si>
    <t>瓦窑沟乡瓦窑沟村</t>
  </si>
  <si>
    <t>1、修建钢结构鲜香菇冷藏、分拣、加工、包装、原材料仓储、成品仓储等厂房1200平方米，生产用房20间合计320平方米、硬化车间外场地1800平方米。2、基地正常生产需要大量木屑、鲜香菇调入及成品调出方便大吨位货运车辆进出基地，修建209国道与郭家坪香菇基地连接大桥一座,桥宽5.5米、桥长45.04米。</t>
  </si>
  <si>
    <t>卢氏县狮子坪乡中峰养殖及基础设施配套项目</t>
  </si>
  <si>
    <t>狮子坪乡大河沟村、狮子坪村、颜子河村。下庄科村、毛河村</t>
  </si>
  <si>
    <t>1、利用该乡良好的生态资源条件，新发展600群中蜂（3脾蜂以上/箱)，在狮子坪乡大河沟村东西岔、蜜蜂谷；狮子坪村杨牧场、壮上组、淇河街组草沟；颜子河村骑马河组、麦庄组、老庄组、后沟组；毛河村上沟脑、大庄子；下庄科村寺而沟组、吴沟组发展中蜂养殖，共建设标准化、规模化养殖蜂场5个；2、大力实施蜜源植物栽植计划，在养蜂场周边，利用荒坡、荒地栽植、补植木本蜜源植物，新发展椴树、板栗树、山楂树、山漆、楸树等不低于1000亩，同时长短结合，发展林下经济，间种栽植油菜、五味子、丹参、葛花等短期蜜源经济作物，保障一年3季有花，确保蜜源植物充足；3、新建中蜂喂水池5个；4、新建生产管理用房100平方。</t>
  </si>
  <si>
    <t>卢氏县朱阳关镇蜜蜂产业生态园区基础设施廊道工程项目</t>
  </si>
  <si>
    <t>朱阳关镇岭东村</t>
  </si>
  <si>
    <t>新建毛石护坡40m，基地硬化210㎡,新建基地混凝土主道路200㎡，生产管护房2间</t>
  </si>
  <si>
    <t>朱阳关镇人民政府</t>
  </si>
  <si>
    <t>卢氏县双槐树乡宠物粮加工厂项目</t>
  </si>
  <si>
    <t>双槐树乡香山村</t>
  </si>
  <si>
    <t>建设生产车间1800m²，深水井1口及配套管道，地磅配套设施，天然气储存罐配套设施，生产车间平台改造，厂房改造，道路及污水管网改造；无塔供水器、净水、蒸汽、锅炉、天然气储存罐、气化器、红外线、装机袋等设备。</t>
  </si>
  <si>
    <t>双槐树乡人民政府</t>
  </si>
  <si>
    <t>卢氏县杜关镇龙王庙村养殖厂建设项目</t>
  </si>
  <si>
    <t>杜关镇龙王庙村</t>
  </si>
  <si>
    <t>新建羊舍720平方米，配套水电及设备设施，建设简易板房草料仓库及生活用房500平方米，输水管线及供电线路安装等</t>
  </si>
  <si>
    <t>杜关镇人民政府</t>
  </si>
  <si>
    <t>卢氏县欧李扦插育苗苗圃项目</t>
  </si>
  <si>
    <t>建设扞插育苗棚钢材及遮阳网900㎡，炼苗区遮阳网1376㎡，建成沙床200㎡，进行欧李扞插、移栽及综合管理。</t>
  </si>
  <si>
    <t>卢氏县农业农村局</t>
  </si>
  <si>
    <t>洛河灌河区节水改造项目资金</t>
  </si>
  <si>
    <t>东明镇涧北沟村</t>
  </si>
  <si>
    <t>维修加固渠首坝1座，含坝基处理、坝前加固及垂直防渗、坝后拆除，新建消力池1处、格宾石笼海漫1处、防沖槽1处，维修闸门启闭机2座，维修加固洛北大渠，加高挡墙2处、维修渡槽2座、倒虹吸1座及渠道整修1处。</t>
  </si>
  <si>
    <t>水利局</t>
  </si>
  <si>
    <t>卢氏县狮子坪乡下庄科食用菌大棚建设项目</t>
  </si>
  <si>
    <t>狮子坪乡下庄村</t>
  </si>
  <si>
    <t>建设4个长40米，宽4.5米的食用菌大棚，以及配套基础设施，沙石生产道路200米，棚内蓄水池2个。</t>
  </si>
  <si>
    <t>徐家湾村</t>
  </si>
  <si>
    <t>卢氏县核桃油加工扶贫项目</t>
  </si>
  <si>
    <t>县产业集聚区</t>
  </si>
  <si>
    <t>1、在卢氏县产业集聚区内建设一座1440平方米的核桃油生产车间，主要用于加工核桃油；2、在产业集聚区内建设一座五层4171平方米的核桃油展示大厅及包装车间，可用于电商销售；3、采购用于核桃油榨油、精炼、灌装设备及其他相关配套设施。</t>
  </si>
  <si>
    <t>粮食和物资储备局</t>
  </si>
  <si>
    <t>卢氏县农村饮水安全工程项目</t>
  </si>
  <si>
    <t>卢氏县</t>
  </si>
  <si>
    <t>建饮水工程68处，建进、蓄水池52座，截水墙11座，大口井13眼、机井4眼，管理房22座，购置安装水泵22台、无塔供水器12台、净化消毒设备7台套，埋设引水管道21.4万米，完成1305套入户工程。</t>
  </si>
  <si>
    <t>卢氏县朱阳关镇朱阳关村产业基地基础设施配套建设项目</t>
  </si>
  <si>
    <t>朱阳关镇朱阳关村</t>
  </si>
  <si>
    <t>修建宽6米C25混凝土道路2.8公里，铺设Φ1500mm涵管373米，Φ1000mm涵管394米，修建M7.5浆砌石排洪渠326米，M7.5浆砌石挡墙321米，C25混凝土排水渠578米，混凝土盖板205米等工程</t>
  </si>
  <si>
    <t>大河沟村、狮子坪村、颜子河村。下庄科村、毛河村</t>
  </si>
  <si>
    <t>香山村</t>
  </si>
  <si>
    <t>卢氏县农村保洁员岗位补贴补助资金项目</t>
  </si>
  <si>
    <t>卢氏县除城关镇以外的18个乡镇</t>
  </si>
  <si>
    <t>按照《卢氏县人民政府关于加强农村保洁员监督管理工作实施意见》（卢政﹝2018﹞1号）文件要求，全县共配备农村保洁员955人，除环卫一体化企业划转131人外，剩余824人（建档立卡脱贫户），每人每月400元基本补助费。</t>
  </si>
  <si>
    <t>城市管理局</t>
  </si>
  <si>
    <t>卢氏县产业扶贫奖补项目（一次性就业奖补第三批）</t>
  </si>
  <si>
    <t>全县各乡镇及兴贤里社区</t>
  </si>
  <si>
    <t>为全县19个乡镇及兴贤里社区脱贫户和“三类户”家庭劳动力就业收入达到一定标准的给予一次性交通费补助</t>
  </si>
  <si>
    <t>卢氏县人力资源和社会保障局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</si>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</sst>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6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3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134"/>
      <scheme val="minor"/>
    </font>
    <font>
      <sz val="11"/>
      <color indexed="1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7" fillId="0" borderId="0" applyFont="0" applyFill="0" applyBorder="0" applyAlignment="0" applyProtection="0"/>
    <xf numFmtId="0" fontId="18" fillId="7" borderId="8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0" borderId="0" applyBorder="0"/>
    <xf numFmtId="0" fontId="14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38" fillId="27" borderId="12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0" fillId="4" borderId="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43" fillId="46" borderId="17" applyNumberFormat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44" fillId="0" borderId="0"/>
    <xf numFmtId="0" fontId="10" fillId="4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0" borderId="0"/>
    <xf numFmtId="0" fontId="10" fillId="51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7" borderId="12" applyNumberFormat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7" fillId="7" borderId="8" applyNumberFormat="0" applyAlignment="0" applyProtection="0">
      <alignment vertical="center"/>
    </xf>
    <xf numFmtId="0" fontId="45" fillId="4" borderId="8" applyNumberFormat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17" fillId="0" borderId="0"/>
    <xf numFmtId="0" fontId="37" fillId="0" borderId="22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9" fillId="8" borderId="25" applyNumberFormat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57" fillId="58" borderId="24" applyNumberFormat="0" applyAlignment="0" applyProtection="0">
      <alignment vertical="center"/>
    </xf>
    <xf numFmtId="0" fontId="61" fillId="46" borderId="25" applyNumberFormat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15" fillId="20" borderId="11" applyNumberFormat="0" applyFont="0" applyAlignment="0" applyProtection="0">
      <alignment vertical="center"/>
    </xf>
    <xf numFmtId="0" fontId="11" fillId="2" borderId="27" applyNumberFormat="0" applyFont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12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center"/>
    </xf>
  </cellXfs>
  <cellStyles count="133">
    <cellStyle name="常规" xfId="0" builtinId="0"/>
    <cellStyle name="货币[0]" xfId="1" builtinId="7"/>
    <cellStyle name="20% - 强调文字颜色 1 2" xfId="2"/>
    <cellStyle name="20% - 强调文字颜色 3" xfId="3" builtinId="38"/>
    <cellStyle name="百分比 2 5 14" xfId="4"/>
    <cellStyle name="货币" xfId="5" builtinId="4"/>
    <cellStyle name="常规 5 3 2 24" xfId="6"/>
    <cellStyle name="百分比 2 6 3 10" xfId="7"/>
    <cellStyle name="输入" xfId="8" builtinId="20"/>
    <cellStyle name="千位分隔[0]" xfId="9" builtinId="6"/>
    <cellStyle name="常规 5 6 2 27" xfId="10"/>
    <cellStyle name="40% - 强调文字颜色 3" xfId="11" builtinId="39"/>
    <cellStyle name="差" xfId="12" builtinId="27"/>
    <cellStyle name="千位分隔" xfId="13" builtinId="3"/>
    <cellStyle name="解释性文本 2 3" xfId="14"/>
    <cellStyle name="标题 5" xfId="15"/>
    <cellStyle name="20% - 强调文字颜色 1 2 2 2" xfId="16"/>
    <cellStyle name="60% - 强调文字颜色 3" xfId="17" builtinId="40"/>
    <cellStyle name="超链接" xfId="18" builtinId="8"/>
    <cellStyle name="百分比" xfId="19" builtinId="5"/>
    <cellStyle name="20% - 强调文字颜色 2 2 2" xfId="20"/>
    <cellStyle name="已访问的超链接" xfId="21" builtinId="9"/>
    <cellStyle name="60% - 强调文字颜色 4 2 2 2" xfId="22"/>
    <cellStyle name="注释" xfId="23" builtinId="10"/>
    <cellStyle name="标题 4" xfId="24" builtinId="19"/>
    <cellStyle name="解释性文本 2 2" xfId="25"/>
    <cellStyle name="60% - 强调文字颜色 2" xfId="26" builtinId="36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40% - 强调文字颜色 4 2" xfId="38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60% - 强调文字颜色 4 2 3" xfId="43"/>
    <cellStyle name="好" xfId="44" builtinId="26"/>
    <cellStyle name="40% - 强调文字颜色 2 2" xfId="45"/>
    <cellStyle name="适中" xfId="46" builtinId="28"/>
    <cellStyle name="强调文字颜色 1" xfId="47" builtinId="29"/>
    <cellStyle name="40% - 强调文字颜色 1 2 2 2 2 2" xfId="48"/>
    <cellStyle name="20% - 强调文字颜色 5" xfId="49" builtinId="46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60% - 强调文字颜色 5 2 2 2" xfId="60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输出 2 2" xfId="67"/>
    <cellStyle name="20% - 强调文字颜色 2 2" xfId="68"/>
    <cellStyle name="60% - 强调文字颜色 1 2 2 2" xfId="69"/>
    <cellStyle name="20% - 强调文字颜色 3 2" xfId="70"/>
    <cellStyle name="20% - 强调文字颜色 3 2 2" xfId="71"/>
    <cellStyle name="常规 6 10" xfId="72"/>
    <cellStyle name="20% - 强调文字颜色 4 2" xfId="73"/>
    <cellStyle name="40% - 强调文字颜色 3 2 2 2 3" xfId="74"/>
    <cellStyle name="20% - 强调文字颜色 5 2" xfId="75"/>
    <cellStyle name="常规 4 2 6 4" xfId="76"/>
    <cellStyle name="20% - 强调文字颜色 6 2" xfId="77"/>
    <cellStyle name="20% - 强调文字颜色 6 2 2" xfId="78"/>
    <cellStyle name="40% - 强调文字颜色 1 2" xfId="79"/>
    <cellStyle name="40% - 强调文字颜色 2 2 2" xfId="80"/>
    <cellStyle name="60% - 强调文字颜色 5 2" xfId="81"/>
    <cellStyle name="40% - 强调文字颜色 3 2" xfId="82"/>
    <cellStyle name="检查单元格 2" xfId="83"/>
    <cellStyle name="40% - 强调文字颜色 4 2 2" xfId="84"/>
    <cellStyle name="好 2 3" xfId="85"/>
    <cellStyle name="40% - 强调文字颜色 5 2" xfId="86"/>
    <cellStyle name="标题 2 2 2" xfId="87"/>
    <cellStyle name="适中 2 2" xfId="88"/>
    <cellStyle name="40% - 强调文字颜色 6 2" xfId="89"/>
    <cellStyle name="60% - 强调文字颜色 1 2" xfId="90"/>
    <cellStyle name="60% - 强调文字颜色 2 2" xfId="91"/>
    <cellStyle name="60% - 强调文字颜色 3 2" xfId="92"/>
    <cellStyle name="强调文字颜色 2 2 3" xfId="93"/>
    <cellStyle name="60% - 强调文字颜色 3 2 2" xfId="94"/>
    <cellStyle name="强调文字颜色 3 2 3" xfId="95"/>
    <cellStyle name="60% - 强调文字颜色 6 2" xfId="96"/>
    <cellStyle name="强调文字颜色 5 2 3" xfId="97"/>
    <cellStyle name="输入 2" xfId="98"/>
    <cellStyle name="计算 2 3" xfId="99"/>
    <cellStyle name="强调文字颜色 5 2 2" xfId="100"/>
    <cellStyle name="标题 3 2 2 2" xfId="101"/>
    <cellStyle name="警告文本 2 2" xfId="102"/>
    <cellStyle name="警告文本 2 3" xfId="103"/>
    <cellStyle name="强调文字颜色 3 2 2" xfId="104"/>
    <cellStyle name="标题 4 2 2 2" xfId="105"/>
    <cellStyle name="强调文字颜色 6 2 2" xfId="106"/>
    <cellStyle name="强调文字颜色 6 2 3" xfId="107"/>
    <cellStyle name="标题 1 2" xfId="108"/>
    <cellStyle name="强调文字颜色 1 2 2 2" xfId="109"/>
    <cellStyle name="标题 3 2 3" xfId="110"/>
    <cellStyle name="强调文字颜色 2 2 2" xfId="111"/>
    <cellStyle name="强调文字颜色 1 2" xfId="112"/>
    <cellStyle name="链接单元格 2 2" xfId="113"/>
    <cellStyle name="链接单元格 2 3" xfId="114"/>
    <cellStyle name="常规 11" xfId="115"/>
    <cellStyle name="标题 2 2 3" xfId="116"/>
    <cellStyle name="标题 5 2 2" xfId="117"/>
    <cellStyle name="标题 1 2 2" xfId="118"/>
    <cellStyle name="差 2" xfId="119"/>
    <cellStyle name="差 2 2" xfId="120"/>
    <cellStyle name="常规 2" xfId="121"/>
    <cellStyle name="常规 2 22" xfId="122"/>
    <cellStyle name="强调文字颜色 4 2" xfId="123"/>
    <cellStyle name="好 2 2" xfId="124"/>
    <cellStyle name="输入 2 2" xfId="125"/>
    <cellStyle name="汇总 2 2 2" xfId="126"/>
    <cellStyle name="检查单元格 2 2" xfId="127"/>
    <cellStyle name="计算 2 2 2" xfId="128"/>
    <cellStyle name="强调文字颜色 4 2 2 2" xfId="129"/>
    <cellStyle name="汇总 2" xfId="130"/>
    <cellStyle name="注释 2" xfId="131"/>
    <cellStyle name="注释 2 2" xfId="13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tabSelected="1" topLeftCell="A39" workbookViewId="0">
      <selection activeCell="A28" sqref="A28:A42"/>
    </sheetView>
  </sheetViews>
  <sheetFormatPr defaultColWidth="9" defaultRowHeight="14.25"/>
  <cols>
    <col min="1" max="1" width="4.375" style="2" customWidth="1"/>
    <col min="2" max="2" width="17.5" style="3" customWidth="1"/>
    <col min="3" max="3" width="9.75" style="4" customWidth="1"/>
    <col min="4" max="4" width="13" style="2" customWidth="1"/>
    <col min="5" max="5" width="11" style="2" customWidth="1"/>
    <col min="6" max="6" width="8.5" style="2" customWidth="1"/>
    <col min="7" max="7" width="10.5" style="2" customWidth="1"/>
    <col min="8" max="8" width="7.375" style="2" customWidth="1"/>
    <col min="9" max="9" width="36.875" style="5" customWidth="1"/>
    <col min="10" max="10" width="9.25" style="2" customWidth="1"/>
  </cols>
  <sheetData>
    <row r="1" ht="14" customHeight="1" spans="1:1">
      <c r="A1" s="2" t="s">
        <v>0</v>
      </c>
    </row>
    <row r="2" ht="20" customHeight="1" spans="1:10">
      <c r="A2" s="6" t="s">
        <v>1</v>
      </c>
      <c r="B2" s="6"/>
      <c r="C2" s="7"/>
      <c r="D2" s="6"/>
      <c r="E2" s="6"/>
      <c r="F2" s="6"/>
      <c r="G2" s="6"/>
      <c r="H2" s="6"/>
      <c r="I2" s="43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18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18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customFormat="1" ht="108" spans="1:10">
      <c r="A6" s="16">
        <v>1</v>
      </c>
      <c r="B6" s="19" t="s">
        <v>14</v>
      </c>
      <c r="C6" s="20" t="s">
        <v>15</v>
      </c>
      <c r="D6" s="21">
        <v>-7.7978</v>
      </c>
      <c r="E6" s="21">
        <v>-7.7978</v>
      </c>
      <c r="F6" s="21"/>
      <c r="G6" s="21"/>
      <c r="H6" s="19"/>
      <c r="I6" s="44" t="s">
        <v>16</v>
      </c>
      <c r="J6" s="28" t="s">
        <v>17</v>
      </c>
    </row>
    <row r="7" customFormat="1" ht="108" spans="1:10">
      <c r="A7" s="16">
        <v>2</v>
      </c>
      <c r="B7" s="19" t="s">
        <v>14</v>
      </c>
      <c r="C7" s="20" t="s">
        <v>15</v>
      </c>
      <c r="D7" s="21">
        <v>-7.2022</v>
      </c>
      <c r="E7" s="21"/>
      <c r="F7" s="21"/>
      <c r="G7" s="21">
        <v>-7.2022</v>
      </c>
      <c r="H7" s="22"/>
      <c r="I7" s="44" t="s">
        <v>16</v>
      </c>
      <c r="J7" s="28" t="s">
        <v>17</v>
      </c>
    </row>
    <row r="8" customFormat="1" ht="24" spans="1:10">
      <c r="A8" s="16">
        <v>3</v>
      </c>
      <c r="B8" s="23" t="s">
        <v>18</v>
      </c>
      <c r="C8" s="20" t="s">
        <v>19</v>
      </c>
      <c r="D8" s="21">
        <v>-11.983439</v>
      </c>
      <c r="E8" s="21"/>
      <c r="F8" s="21">
        <v>-11.983439</v>
      </c>
      <c r="G8" s="21"/>
      <c r="H8" s="22"/>
      <c r="I8" s="44" t="s">
        <v>20</v>
      </c>
      <c r="J8" s="28" t="s">
        <v>21</v>
      </c>
    </row>
    <row r="9" customFormat="1" ht="60" spans="1:10">
      <c r="A9" s="16">
        <v>4</v>
      </c>
      <c r="B9" s="19" t="s">
        <v>22</v>
      </c>
      <c r="C9" s="20" t="s">
        <v>23</v>
      </c>
      <c r="D9" s="21">
        <v>-44.495346</v>
      </c>
      <c r="E9" s="19">
        <v>-44.495346</v>
      </c>
      <c r="F9" s="21"/>
      <c r="G9" s="21"/>
      <c r="H9" s="22"/>
      <c r="I9" s="44" t="s">
        <v>24</v>
      </c>
      <c r="J9" s="28" t="s">
        <v>25</v>
      </c>
    </row>
    <row r="10" customFormat="1" ht="36" spans="1:10">
      <c r="A10" s="16">
        <v>5</v>
      </c>
      <c r="B10" s="19" t="s">
        <v>26</v>
      </c>
      <c r="C10" s="20" t="s">
        <v>27</v>
      </c>
      <c r="D10" s="21">
        <v>-1.5</v>
      </c>
      <c r="E10" s="21"/>
      <c r="F10" s="21"/>
      <c r="G10" s="21">
        <v>-1.5</v>
      </c>
      <c r="H10" s="22"/>
      <c r="I10" s="44" t="s">
        <v>28</v>
      </c>
      <c r="J10" s="28" t="s">
        <v>29</v>
      </c>
    </row>
    <row r="11" customFormat="1" ht="48" spans="1:10">
      <c r="A11" s="16">
        <v>6</v>
      </c>
      <c r="B11" s="24" t="s">
        <v>30</v>
      </c>
      <c r="C11" s="20" t="s">
        <v>31</v>
      </c>
      <c r="D11" s="25">
        <v>-1.8</v>
      </c>
      <c r="E11" s="21"/>
      <c r="F11" s="21"/>
      <c r="G11" s="25">
        <v>-1.8</v>
      </c>
      <c r="H11" s="22"/>
      <c r="I11" s="45" t="s">
        <v>32</v>
      </c>
      <c r="J11" s="29" t="s">
        <v>33</v>
      </c>
    </row>
    <row r="12" customFormat="1" ht="48" spans="1:10">
      <c r="A12" s="16">
        <v>7</v>
      </c>
      <c r="B12" s="26" t="s">
        <v>34</v>
      </c>
      <c r="C12" s="20" t="s">
        <v>35</v>
      </c>
      <c r="D12" s="21">
        <v>-1.9091</v>
      </c>
      <c r="E12" s="21"/>
      <c r="F12" s="21"/>
      <c r="G12" s="27">
        <v>-1.9091</v>
      </c>
      <c r="H12" s="21"/>
      <c r="I12" s="44" t="s">
        <v>36</v>
      </c>
      <c r="J12" s="28" t="s">
        <v>37</v>
      </c>
    </row>
    <row r="13" customFormat="1" ht="96" spans="1:10">
      <c r="A13" s="16">
        <v>8</v>
      </c>
      <c r="B13" s="19" t="s">
        <v>38</v>
      </c>
      <c r="C13" s="26" t="s">
        <v>39</v>
      </c>
      <c r="D13" s="21">
        <v>-79.172947</v>
      </c>
      <c r="E13" s="19">
        <v>-79.172947</v>
      </c>
      <c r="F13" s="21"/>
      <c r="G13" s="21"/>
      <c r="H13" s="21"/>
      <c r="I13" s="44" t="s">
        <v>40</v>
      </c>
      <c r="J13" s="28" t="s">
        <v>41</v>
      </c>
    </row>
    <row r="14" customFormat="1" ht="84" spans="1:10">
      <c r="A14" s="16">
        <v>9</v>
      </c>
      <c r="B14" s="19" t="s">
        <v>42</v>
      </c>
      <c r="C14" s="26" t="s">
        <v>43</v>
      </c>
      <c r="D14" s="21">
        <v>-10.6502</v>
      </c>
      <c r="E14" s="21">
        <v>-10.6502</v>
      </c>
      <c r="F14" s="21"/>
      <c r="G14" s="21"/>
      <c r="H14" s="21"/>
      <c r="I14" s="44" t="s">
        <v>44</v>
      </c>
      <c r="J14" s="28" t="s">
        <v>45</v>
      </c>
    </row>
    <row r="15" customFormat="1" ht="84" spans="1:10">
      <c r="A15" s="16">
        <v>10</v>
      </c>
      <c r="B15" s="19" t="s">
        <v>46</v>
      </c>
      <c r="C15" s="26" t="s">
        <v>47</v>
      </c>
      <c r="D15" s="21">
        <v>166.511032</v>
      </c>
      <c r="E15" s="21">
        <v>142.116293</v>
      </c>
      <c r="F15" s="21">
        <v>11.983439</v>
      </c>
      <c r="G15" s="21">
        <v>12.4113</v>
      </c>
      <c r="H15" s="21"/>
      <c r="I15" s="44" t="s">
        <v>48</v>
      </c>
      <c r="J15" s="26" t="s">
        <v>41</v>
      </c>
    </row>
    <row r="16" customFormat="1" ht="108" spans="1:10">
      <c r="A16" s="16">
        <v>11</v>
      </c>
      <c r="B16" s="19" t="s">
        <v>14</v>
      </c>
      <c r="C16" s="20" t="s">
        <v>15</v>
      </c>
      <c r="D16" s="19">
        <v>15</v>
      </c>
      <c r="E16" s="28"/>
      <c r="F16" s="19">
        <v>15</v>
      </c>
      <c r="G16" s="21"/>
      <c r="H16" s="21"/>
      <c r="I16" s="44" t="s">
        <v>16</v>
      </c>
      <c r="J16" s="28" t="s">
        <v>17</v>
      </c>
    </row>
    <row r="17" customFormat="1" ht="24" spans="1:10">
      <c r="A17" s="16">
        <v>12</v>
      </c>
      <c r="B17" s="23" t="s">
        <v>18</v>
      </c>
      <c r="C17" s="20" t="s">
        <v>19</v>
      </c>
      <c r="D17" s="23">
        <v>11.983439</v>
      </c>
      <c r="E17" s="28"/>
      <c r="F17" s="23">
        <v>11.983439</v>
      </c>
      <c r="G17" s="21"/>
      <c r="H17" s="21"/>
      <c r="I17" s="44" t="s">
        <v>20</v>
      </c>
      <c r="J17" s="28" t="s">
        <v>21</v>
      </c>
    </row>
    <row r="18" customFormat="1" ht="60" spans="1:10">
      <c r="A18" s="16">
        <v>13</v>
      </c>
      <c r="B18" s="19" t="s">
        <v>22</v>
      </c>
      <c r="C18" s="20" t="s">
        <v>23</v>
      </c>
      <c r="D18" s="19">
        <v>44.495346</v>
      </c>
      <c r="E18" s="28"/>
      <c r="F18" s="19">
        <v>44.495346</v>
      </c>
      <c r="G18" s="21"/>
      <c r="H18" s="21"/>
      <c r="I18" s="44" t="s">
        <v>24</v>
      </c>
      <c r="J18" s="28" t="s">
        <v>25</v>
      </c>
    </row>
    <row r="19" customFormat="1" ht="36" spans="1:10">
      <c r="A19" s="16">
        <v>14</v>
      </c>
      <c r="B19" s="19" t="s">
        <v>26</v>
      </c>
      <c r="C19" s="20" t="s">
        <v>27</v>
      </c>
      <c r="D19" s="19">
        <v>1.5</v>
      </c>
      <c r="E19" s="28"/>
      <c r="F19" s="19">
        <v>1.5</v>
      </c>
      <c r="G19" s="21"/>
      <c r="H19" s="21"/>
      <c r="I19" s="44" t="s">
        <v>28</v>
      </c>
      <c r="J19" s="28" t="s">
        <v>29</v>
      </c>
    </row>
    <row r="20" customFormat="1" ht="84" spans="1:10">
      <c r="A20" s="16">
        <v>15</v>
      </c>
      <c r="B20" s="19" t="s">
        <v>30</v>
      </c>
      <c r="C20" s="20" t="s">
        <v>49</v>
      </c>
      <c r="D20" s="19">
        <v>1.8</v>
      </c>
      <c r="E20" s="28"/>
      <c r="F20" s="19">
        <v>1.8</v>
      </c>
      <c r="G20" s="21"/>
      <c r="H20" s="21"/>
      <c r="I20" s="46" t="s">
        <v>50</v>
      </c>
      <c r="J20" s="28" t="s">
        <v>33</v>
      </c>
    </row>
    <row r="21" customFormat="1" ht="48" spans="1:10">
      <c r="A21" s="16">
        <v>16</v>
      </c>
      <c r="B21" s="26" t="s">
        <v>34</v>
      </c>
      <c r="C21" s="20" t="s">
        <v>35</v>
      </c>
      <c r="D21" s="26">
        <v>1.9091</v>
      </c>
      <c r="E21" s="28"/>
      <c r="F21" s="26">
        <v>1.9091</v>
      </c>
      <c r="G21" s="21"/>
      <c r="H21" s="21"/>
      <c r="I21" s="44" t="s">
        <v>36</v>
      </c>
      <c r="J21" s="28" t="s">
        <v>37</v>
      </c>
    </row>
    <row r="22" customFormat="1" ht="96" spans="1:10">
      <c r="A22" s="16">
        <v>17</v>
      </c>
      <c r="B22" s="19" t="s">
        <v>38</v>
      </c>
      <c r="C22" s="26" t="s">
        <v>39</v>
      </c>
      <c r="D22" s="19">
        <v>79.172947</v>
      </c>
      <c r="E22" s="28"/>
      <c r="F22" s="19">
        <v>79.172947</v>
      </c>
      <c r="G22" s="21"/>
      <c r="H22" s="21"/>
      <c r="I22" s="44" t="s">
        <v>40</v>
      </c>
      <c r="J22" s="28" t="s">
        <v>41</v>
      </c>
    </row>
    <row r="23" customFormat="1" ht="84" spans="1:10">
      <c r="A23" s="16">
        <v>18</v>
      </c>
      <c r="B23" s="19" t="s">
        <v>42</v>
      </c>
      <c r="C23" s="26" t="s">
        <v>43</v>
      </c>
      <c r="D23" s="19">
        <v>10.6502</v>
      </c>
      <c r="E23" s="28"/>
      <c r="F23" s="19">
        <v>10.6502</v>
      </c>
      <c r="G23" s="21"/>
      <c r="H23" s="21"/>
      <c r="I23" s="44" t="s">
        <v>44</v>
      </c>
      <c r="J23" s="28" t="s">
        <v>45</v>
      </c>
    </row>
    <row r="24" customFormat="1" ht="168" spans="1:10">
      <c r="A24" s="16">
        <v>19</v>
      </c>
      <c r="B24" s="29" t="s">
        <v>51</v>
      </c>
      <c r="C24" s="26" t="s">
        <v>52</v>
      </c>
      <c r="D24" s="30">
        <v>-1.69228</v>
      </c>
      <c r="E24" s="28"/>
      <c r="F24" s="19"/>
      <c r="G24" s="21"/>
      <c r="H24" s="30">
        <v>-1.69228</v>
      </c>
      <c r="I24" s="47" t="s">
        <v>53</v>
      </c>
      <c r="J24" s="29" t="s">
        <v>17</v>
      </c>
    </row>
    <row r="25" customFormat="1" ht="36" spans="1:10">
      <c r="A25" s="16">
        <v>20</v>
      </c>
      <c r="B25" s="29" t="s">
        <v>54</v>
      </c>
      <c r="C25" s="26" t="s">
        <v>55</v>
      </c>
      <c r="D25" s="31">
        <v>-2.5524</v>
      </c>
      <c r="E25" s="28"/>
      <c r="F25" s="19"/>
      <c r="G25" s="21"/>
      <c r="H25" s="31">
        <v>-2.5524</v>
      </c>
      <c r="I25" s="48" t="s">
        <v>56</v>
      </c>
      <c r="J25" s="29" t="s">
        <v>57</v>
      </c>
    </row>
    <row r="26" customFormat="1" ht="60" spans="1:10">
      <c r="A26" s="16">
        <v>21</v>
      </c>
      <c r="B26" s="24" t="s">
        <v>58</v>
      </c>
      <c r="C26" s="26" t="s">
        <v>59</v>
      </c>
      <c r="D26" s="32">
        <v>-3.77</v>
      </c>
      <c r="E26" s="28"/>
      <c r="F26" s="19"/>
      <c r="G26" s="21"/>
      <c r="H26" s="32">
        <v>-3.77</v>
      </c>
      <c r="I26" s="49" t="s">
        <v>60</v>
      </c>
      <c r="J26" s="29" t="s">
        <v>61</v>
      </c>
    </row>
    <row r="27" customFormat="1" ht="36" spans="1:10">
      <c r="A27" s="16">
        <v>22</v>
      </c>
      <c r="B27" s="24" t="s">
        <v>62</v>
      </c>
      <c r="C27" s="26" t="s">
        <v>63</v>
      </c>
      <c r="D27" s="32">
        <v>-0.012</v>
      </c>
      <c r="E27" s="28"/>
      <c r="F27" s="19"/>
      <c r="G27" s="21"/>
      <c r="H27" s="32">
        <v>-0.012</v>
      </c>
      <c r="I27" s="49" t="s">
        <v>64</v>
      </c>
      <c r="J27" s="29" t="s">
        <v>65</v>
      </c>
    </row>
    <row r="28" customFormat="1" ht="36" spans="1:10">
      <c r="A28" s="16">
        <v>23</v>
      </c>
      <c r="B28" s="33" t="s">
        <v>66</v>
      </c>
      <c r="C28" s="26" t="s">
        <v>43</v>
      </c>
      <c r="D28" s="30">
        <v>-1.079526</v>
      </c>
      <c r="E28" s="28"/>
      <c r="F28" s="19"/>
      <c r="G28" s="21"/>
      <c r="H28" s="30">
        <v>-1.079526</v>
      </c>
      <c r="I28" s="50" t="s">
        <v>67</v>
      </c>
      <c r="J28" s="36" t="s">
        <v>68</v>
      </c>
    </row>
    <row r="29" customFormat="1" ht="60" spans="1:10">
      <c r="A29" s="16">
        <v>24</v>
      </c>
      <c r="B29" s="34" t="s">
        <v>69</v>
      </c>
      <c r="C29" s="35" t="s">
        <v>70</v>
      </c>
      <c r="D29" s="30">
        <v>-29.4391</v>
      </c>
      <c r="E29" s="28"/>
      <c r="F29" s="19"/>
      <c r="G29" s="21"/>
      <c r="H29" s="30">
        <v>-29.4391</v>
      </c>
      <c r="I29" s="50" t="s">
        <v>71</v>
      </c>
      <c r="J29" s="51" t="s">
        <v>72</v>
      </c>
    </row>
    <row r="30" customFormat="1" ht="24" spans="1:10">
      <c r="A30" s="16">
        <v>25</v>
      </c>
      <c r="B30" s="36" t="s">
        <v>73</v>
      </c>
      <c r="C30" s="35" t="s">
        <v>74</v>
      </c>
      <c r="D30" s="30">
        <v>-0.345</v>
      </c>
      <c r="E30" s="28"/>
      <c r="F30" s="19"/>
      <c r="G30" s="30">
        <v>-0.345</v>
      </c>
      <c r="H30" s="30"/>
      <c r="I30" s="49" t="s">
        <v>75</v>
      </c>
      <c r="J30" s="29" t="s">
        <v>17</v>
      </c>
    </row>
    <row r="31" customFormat="1" ht="24" spans="1:10">
      <c r="A31" s="16">
        <v>26</v>
      </c>
      <c r="B31" s="37" t="s">
        <v>18</v>
      </c>
      <c r="C31" s="35" t="s">
        <v>76</v>
      </c>
      <c r="D31" s="30">
        <v>-0.552041</v>
      </c>
      <c r="E31" s="30"/>
      <c r="F31" s="30">
        <v>-0.552041</v>
      </c>
      <c r="G31" s="30"/>
      <c r="H31" s="30"/>
      <c r="I31" s="49" t="s">
        <v>20</v>
      </c>
      <c r="J31" s="29" t="s">
        <v>21</v>
      </c>
    </row>
    <row r="32" customFormat="1" ht="72" spans="1:10">
      <c r="A32" s="16">
        <v>27</v>
      </c>
      <c r="B32" s="36" t="s">
        <v>77</v>
      </c>
      <c r="C32" s="35" t="s">
        <v>78</v>
      </c>
      <c r="D32" s="30">
        <v>-0.550854</v>
      </c>
      <c r="E32" s="30">
        <v>-0.550854</v>
      </c>
      <c r="F32" s="30"/>
      <c r="G32" s="30"/>
      <c r="H32" s="30"/>
      <c r="I32" s="52" t="s">
        <v>79</v>
      </c>
      <c r="J32" s="29" t="s">
        <v>80</v>
      </c>
    </row>
    <row r="33" customFormat="1" ht="60" spans="1:10">
      <c r="A33" s="16">
        <v>28</v>
      </c>
      <c r="B33" s="36" t="s">
        <v>81</v>
      </c>
      <c r="C33" s="35" t="s">
        <v>82</v>
      </c>
      <c r="D33" s="30">
        <v>-19.600804</v>
      </c>
      <c r="E33" s="30"/>
      <c r="F33" s="30"/>
      <c r="G33" s="30"/>
      <c r="H33" s="30">
        <v>-19.600804</v>
      </c>
      <c r="I33" s="49" t="s">
        <v>83</v>
      </c>
      <c r="J33" s="29" t="s">
        <v>72</v>
      </c>
    </row>
    <row r="34" customFormat="1" ht="48" spans="1:10">
      <c r="A34" s="16">
        <v>29</v>
      </c>
      <c r="B34" s="36" t="s">
        <v>84</v>
      </c>
      <c r="C34" s="26" t="s">
        <v>85</v>
      </c>
      <c r="D34" s="32">
        <v>59.594005</v>
      </c>
      <c r="E34" s="30">
        <v>0.550854</v>
      </c>
      <c r="F34" s="30">
        <v>0.552041</v>
      </c>
      <c r="G34" s="36">
        <v>0.345</v>
      </c>
      <c r="H34" s="30">
        <v>58.14611</v>
      </c>
      <c r="I34" s="49" t="s">
        <v>86</v>
      </c>
      <c r="J34" s="29" t="s">
        <v>57</v>
      </c>
    </row>
    <row r="35" customFormat="1" ht="168" spans="1:10">
      <c r="A35" s="16">
        <v>30</v>
      </c>
      <c r="B35" s="29" t="s">
        <v>51</v>
      </c>
      <c r="C35" s="38" t="s">
        <v>87</v>
      </c>
      <c r="D35" s="30">
        <v>1.69228</v>
      </c>
      <c r="E35" s="30">
        <v>1.69228</v>
      </c>
      <c r="F35" s="30"/>
      <c r="G35" s="36"/>
      <c r="H35" s="30"/>
      <c r="I35" s="47" t="s">
        <v>53</v>
      </c>
      <c r="J35" s="29" t="s">
        <v>17</v>
      </c>
    </row>
    <row r="36" customFormat="1" ht="36" spans="1:10">
      <c r="A36" s="16">
        <v>31</v>
      </c>
      <c r="B36" s="29" t="s">
        <v>54</v>
      </c>
      <c r="C36" s="26" t="s">
        <v>55</v>
      </c>
      <c r="D36" s="30">
        <v>1.4675</v>
      </c>
      <c r="E36" s="30">
        <v>1.4675</v>
      </c>
      <c r="F36" s="30"/>
      <c r="G36" s="36"/>
      <c r="H36" s="30"/>
      <c r="I36" s="48" t="s">
        <v>56</v>
      </c>
      <c r="J36" s="29" t="s">
        <v>57</v>
      </c>
    </row>
    <row r="37" customFormat="1" ht="60" spans="1:10">
      <c r="A37" s="16">
        <v>32</v>
      </c>
      <c r="B37" s="24" t="s">
        <v>58</v>
      </c>
      <c r="C37" s="35" t="s">
        <v>88</v>
      </c>
      <c r="D37" s="30">
        <v>3.77</v>
      </c>
      <c r="E37" s="30">
        <v>3.77</v>
      </c>
      <c r="F37" s="30"/>
      <c r="G37" s="36"/>
      <c r="H37" s="30"/>
      <c r="I37" s="49" t="s">
        <v>60</v>
      </c>
      <c r="J37" s="29" t="s">
        <v>61</v>
      </c>
    </row>
    <row r="38" customFormat="1" ht="36" spans="1:10">
      <c r="A38" s="16">
        <v>33</v>
      </c>
      <c r="B38" s="33" t="s">
        <v>66</v>
      </c>
      <c r="C38" s="26" t="s">
        <v>43</v>
      </c>
      <c r="D38" s="28">
        <v>1.079526</v>
      </c>
      <c r="E38" s="28">
        <v>1.079526</v>
      </c>
      <c r="F38" s="19"/>
      <c r="G38" s="21"/>
      <c r="H38" s="32"/>
      <c r="I38" s="50" t="s">
        <v>67</v>
      </c>
      <c r="J38" s="36" t="s">
        <v>68</v>
      </c>
    </row>
    <row r="39" customFormat="1" ht="60" spans="1:10">
      <c r="A39" s="16">
        <v>34</v>
      </c>
      <c r="B39" s="34" t="s">
        <v>69</v>
      </c>
      <c r="C39" s="35" t="s">
        <v>70</v>
      </c>
      <c r="D39" s="28">
        <v>29.4391</v>
      </c>
      <c r="E39" s="28">
        <v>29.4391</v>
      </c>
      <c r="F39" s="19"/>
      <c r="G39" s="21"/>
      <c r="H39" s="32"/>
      <c r="I39" s="50" t="s">
        <v>71</v>
      </c>
      <c r="J39" s="51" t="s">
        <v>72</v>
      </c>
    </row>
    <row r="40" customFormat="1" ht="60" spans="1:10">
      <c r="A40" s="16">
        <v>35</v>
      </c>
      <c r="B40" s="36" t="s">
        <v>89</v>
      </c>
      <c r="C40" s="39" t="s">
        <v>90</v>
      </c>
      <c r="D40" s="30">
        <v>71.64</v>
      </c>
      <c r="E40" s="28"/>
      <c r="F40" s="30">
        <v>71.64</v>
      </c>
      <c r="G40" s="21"/>
      <c r="H40" s="32"/>
      <c r="I40" s="52" t="s">
        <v>91</v>
      </c>
      <c r="J40" s="29" t="s">
        <v>92</v>
      </c>
    </row>
    <row r="41" customFormat="1" ht="84" spans="1:10">
      <c r="A41" s="16">
        <v>36</v>
      </c>
      <c r="B41" s="36" t="s">
        <v>46</v>
      </c>
      <c r="C41" s="26"/>
      <c r="D41" s="32">
        <v>524.7095</v>
      </c>
      <c r="E41" s="28">
        <v>57.598725</v>
      </c>
      <c r="F41" s="30">
        <v>467.110775</v>
      </c>
      <c r="G41" s="21"/>
      <c r="H41" s="32"/>
      <c r="I41" s="44" t="s">
        <v>48</v>
      </c>
      <c r="J41" s="29" t="s">
        <v>68</v>
      </c>
    </row>
    <row r="42" customFormat="1" ht="36" spans="1:10">
      <c r="A42" s="16">
        <v>37</v>
      </c>
      <c r="B42" s="36" t="s">
        <v>93</v>
      </c>
      <c r="C42" s="24" t="s">
        <v>94</v>
      </c>
      <c r="D42" s="30">
        <v>49.72</v>
      </c>
      <c r="E42" s="28"/>
      <c r="F42" s="30">
        <v>49.72</v>
      </c>
      <c r="G42" s="21"/>
      <c r="H42" s="32"/>
      <c r="I42" s="53" t="s">
        <v>95</v>
      </c>
      <c r="J42" s="29" t="s">
        <v>96</v>
      </c>
    </row>
    <row r="43" s="1" customFormat="1" ht="33" customHeight="1" spans="1:10">
      <c r="A43" s="16"/>
      <c r="B43" s="40"/>
      <c r="C43" s="41"/>
      <c r="D43" s="42">
        <f>SUM(D6:D42)</f>
        <v>850.028938</v>
      </c>
      <c r="E43" s="42">
        <f>SUM(E6:E42)</f>
        <v>95.047131</v>
      </c>
      <c r="F43" s="42">
        <f>SUM(F6:F42)</f>
        <v>754.981807</v>
      </c>
      <c r="G43" s="42">
        <f>SUM(G6:G42)</f>
        <v>0</v>
      </c>
      <c r="H43" s="42">
        <f>SUM(H6:H42)</f>
        <v>0</v>
      </c>
      <c r="I43" s="54"/>
      <c r="J43" s="42"/>
    </row>
    <row r="44" spans="1:10">
      <c r="A44" s="5" t="s">
        <v>97</v>
      </c>
      <c r="B44" s="5"/>
      <c r="C44" s="3"/>
      <c r="D44" s="5"/>
      <c r="E44" s="5"/>
      <c r="F44" s="5"/>
      <c r="G44" s="5"/>
      <c r="H44" s="5"/>
      <c r="J44" s="5"/>
    </row>
    <row r="45" spans="1:10">
      <c r="A45" s="5"/>
      <c r="B45" s="5"/>
      <c r="C45" s="3"/>
      <c r="D45" s="5"/>
      <c r="E45" s="5"/>
      <c r="F45" s="5"/>
      <c r="G45" s="5"/>
      <c r="H45" s="5"/>
      <c r="J45" s="5"/>
    </row>
  </sheetData>
  <mergeCells count="9">
    <mergeCell ref="A2:J2"/>
    <mergeCell ref="A3:J3"/>
    <mergeCell ref="D4:H4"/>
    <mergeCell ref="A4:A5"/>
    <mergeCell ref="B4:B5"/>
    <mergeCell ref="C4:C5"/>
    <mergeCell ref="I4:I5"/>
    <mergeCell ref="J4:J5"/>
    <mergeCell ref="A44:J45"/>
  </mergeCells>
  <conditionalFormatting sqref="B33">
    <cfRule type="duplicateValues" dxfId="0" priority="1"/>
  </conditionalFormatting>
  <pageMargins left="0.707638888888889" right="0.707638888888889" top="0.511805555555556" bottom="0.55" header="0.313888888888889" footer="0.313888888888889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2021-12-25T06:53:32Z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