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<sst xmlns="http://schemas.openxmlformats.org/spreadsheetml/2006/main" count="43" uniqueCount="40">
  <si>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</si>
  <si>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年第25批统筹整合资金分配表</t>
    </r>
  </si>
  <si>
    <t xml:space="preserve">   时间：2021年11月30日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</si>
  <si>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</si>
  <si>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</si>
  <si>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</si>
  <si>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</si>
  <si>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</si>
  <si>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</si>
  <si>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</si>
  <si>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</si>
  <si>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</si>
  <si>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</si>
  <si>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</si>
  <si>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卢氏县官道口镇产业基地坡耕地综合整治项目</t>
  </si>
  <si>
    <t>官道口镇</t>
  </si>
  <si>
    <t>坡耕地治理68.58hm2，建设2m3沉砂池10个，20m3蓄水池10个，田间道路1672m，生产道路3653m，实施封禁治理1.68hm2，设置封禁治理围栏704m，封禁标识牌1个，项目简介牌1个，连翘栽植5.74万株，金银花栽植4.31万株。</t>
  </si>
  <si>
    <t>卢氏县水利局</t>
  </si>
  <si>
    <t>卢氏县官道口镇寻峪河、官坡镇兰草河治理工程项目</t>
  </si>
  <si>
    <t>官道口镇、官坡镇官道口镇新坪村、官坡镇兰草村</t>
  </si>
  <si>
    <t>官道口镇寻峪河工程治理河段长8公里，建设内容新建生态护岸2314米；新建挡水堰2座，闸门2个，消能设施2座，形成水面、湿地共4处1.5万平方米；维修加固挡水堰1座；河道清淤6.9万立方米；植树、种草6.5公顷；封禁治理46.9平方公里。官坡镇兰草河治理工程需治理河段长3公里，建设内容新建堤防1.5公里，加固堤防1.2公里，河道清淤疏浚2.4公里，两侧岸线3公里，修建步道、护栏1.2公里，建设拦河坝2座，形成水面长550米，形成湿地20亩。</t>
  </si>
  <si>
    <t>卢氏县文峪双庙水厂提质工程项目</t>
  </si>
  <si>
    <t>文峪乡窑子沟、石桥、南王村</t>
  </si>
  <si>
    <t>水厂厂区改造，安装净水设备1台套，配备水质检测及智慧水务管理平台，铺设一级引水主管道10445m，其中Φ200管390m，Φ160管3650m，Φ140管2330m，Φ110管2570m，Φ63管1505m；二级引水主管道3125m，其中Φ50管2710m，Φ40管115m，Φ32管300m；维修更换村内管网3850m，其中Φ32管2850m，Φ25管1000m。安装智慧水表1500块。</t>
  </si>
  <si>
    <t>卢氏县河湖管护项目</t>
  </si>
  <si>
    <t>卢氏县19个乡镇</t>
  </si>
  <si>
    <t>一、河长制公示牌更新，更新省市县乡河长公示牌111块，重要水体洛北渠设立小微水体公示牌8块，大型户外宣传牌2块。二、水毁堤防修复，计划对三处水毁堤防修复，分别是东明镇翰林路与滨河东路交叉处、火炎村铁厂处、富顺加油站处。三、河湖清淤保洁，计划对双槐树乡石门水库上游河道茄子河清淤450米，清理河道淤积物8000立方米。四、水库河道安全监控系统.计划对洛河、老灌河、淇河3条主要河流及在册5座水库安装视频监控及水位监测设施，共规划安装太阳能视频监控系统13套，电子水位尺8套，简易水位尺8套，架设线路2000米，监控设备1套。</t>
  </si>
  <si>
    <t>卢氏县官道口镇果品示范基地防雹网建设项目（一期）</t>
  </si>
  <si>
    <t>官道口镇将军山村</t>
  </si>
  <si>
    <t>项目建设地点位于官道口镇将军山村，建设1000亩果品基地（梨）防雹网体系；项目计划总投资508.8万元；主要建设内容：采购安装：1、立杆14000根，2、水泥底座14000个，3、三角架15000套，4、地锚6000个，5、镀锌钢丝40万米，6、钢绞丝20万米，7、防雹网70万平方米，8、专用挂钩100万个，9、花篮螺丝6000个，10、钢丝绳卡扣12000个。</t>
  </si>
  <si>
    <t>官道口镇人民政府</t>
  </si>
  <si>
    <t>卢氏县产业扶贫奖补项目（一次性就业奖补第二批）</t>
  </si>
  <si>
    <t>全县各乡镇及兴贤里社区</t>
  </si>
  <si>
    <t>为全县19个乡镇及兴贤里社区脱贫户和“三类户”家庭劳动力就业收入达到一定标准的给予一次性交通费补助</t>
  </si>
  <si>
    <t>人社局</t>
  </si>
  <si>
    <t>卢氏县年产3000吨核桃仁精加工产业发展项目</t>
  </si>
  <si>
    <t>文峪乡范村</t>
  </si>
  <si>
    <t>购置E1C BSBR红外色选机1套、智能X射线食品异物检测机1台及配套设施。用于对核桃仁生产的分选及除杂。</t>
  </si>
  <si>
    <t>卢氏县产业集聚区发展投资有限公司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</si>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</sst>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3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0" borderId="0" applyBorder="0"/>
    <xf numFmtId="0" fontId="11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5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5" fillId="37" borderId="15" applyNumberFormat="0" applyAlignment="0" applyProtection="0">
      <alignment vertical="center"/>
    </xf>
    <xf numFmtId="0" fontId="36" fillId="37" borderId="8" applyNumberFormat="0" applyAlignment="0" applyProtection="0">
      <alignment vertical="center"/>
    </xf>
    <xf numFmtId="0" fontId="34" fillId="36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37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47" borderId="1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0" borderId="0"/>
    <xf numFmtId="0" fontId="16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/>
    <xf numFmtId="0" fontId="8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13" borderId="8" applyNumberFormat="0" applyAlignment="0" applyProtection="0">
      <alignment vertical="center"/>
    </xf>
    <xf numFmtId="0" fontId="46" fillId="37" borderId="8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0" borderId="0"/>
    <xf numFmtId="0" fontId="32" fillId="0" borderId="2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9" fillId="6" borderId="25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44" fillId="54" borderId="19" applyNumberFormat="0" applyAlignment="0" applyProtection="0">
      <alignment vertical="center"/>
    </xf>
    <xf numFmtId="0" fontId="60" fillId="47" borderId="2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25" borderId="10" applyNumberFormat="0" applyFont="0" applyAlignment="0" applyProtection="0">
      <alignment vertical="center"/>
    </xf>
    <xf numFmtId="0" fontId="16" fillId="23" borderId="26" applyNumberFormat="0" applyFont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2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货币[0]" xfId="1" builtinId="7"/>
    <cellStyle name="货币" xfId="2" builtinId="4"/>
    <cellStyle name="常规 5 3 2 24" xfId="3"/>
    <cellStyle name="百分比 2 6 3 10" xfId="4"/>
    <cellStyle name="20% - 强调文字颜色 3" xfId="5" builtinId="38"/>
    <cellStyle name="百分比 2 5 14" xfId="6"/>
    <cellStyle name="20% - 强调文字颜色 1 2" xfId="7"/>
    <cellStyle name="输入" xfId="8" builtinId="20"/>
    <cellStyle name="千位分隔[0]" xfId="9" builtinId="6"/>
    <cellStyle name="常规 5 6 2 27" xfId="10"/>
    <cellStyle name="40% - 强调文字颜色 3" xfId="11" builtinId="39"/>
    <cellStyle name="差" xfId="12" builtinId="27"/>
    <cellStyle name="千位分隔" xfId="13" builtinId="3"/>
    <cellStyle name="解释性文本 2 3" xfId="14"/>
    <cellStyle name="标题 5" xfId="15"/>
    <cellStyle name="20% - 强调文字颜色 1 2 2 2" xfId="16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60% - 强调文字颜色 4 2 2 2" xfId="21"/>
    <cellStyle name="20% - 强调文字颜色 2 2 2" xfId="22"/>
    <cellStyle name="注释" xfId="23" builtinId="10"/>
    <cellStyle name="标题 4" xfId="24" builtinId="19"/>
    <cellStyle name="解释性文本 2 2" xfId="25"/>
    <cellStyle name="60% - 强调文字颜色 2" xfId="26" builtinId="36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60% - 强调文字颜色 4 2 3" xfId="43"/>
    <cellStyle name="好" xfId="44" builtinId="26"/>
    <cellStyle name="40% - 强调文字颜色 2 2" xfId="45"/>
    <cellStyle name="适中" xfId="46" builtinId="28"/>
    <cellStyle name="强调文字颜色 1" xfId="47" builtinId="29"/>
    <cellStyle name="40% - 强调文字颜色 1 2 2 2 2 2" xfId="48"/>
    <cellStyle name="20% - 强调文字颜色 5" xfId="49" builtinId="46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60% - 强调文字颜色 5 2 2 2" xfId="60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D6" sqref="D6:D12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9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60" spans="1:10">
      <c r="A6" s="16">
        <v>1</v>
      </c>
      <c r="B6" s="19" t="s">
        <v>14</v>
      </c>
      <c r="C6" s="19" t="s">
        <v>15</v>
      </c>
      <c r="D6" s="20">
        <v>319.677144</v>
      </c>
      <c r="E6" s="20">
        <v>319.677144</v>
      </c>
      <c r="F6" s="21"/>
      <c r="G6" s="20"/>
      <c r="H6" s="22"/>
      <c r="I6" s="30" t="s">
        <v>16</v>
      </c>
      <c r="J6" s="31" t="s">
        <v>17</v>
      </c>
    </row>
    <row r="7" customFormat="1" ht="120" spans="1:10">
      <c r="A7" s="16">
        <v>2</v>
      </c>
      <c r="B7" s="23" t="s">
        <v>18</v>
      </c>
      <c r="C7" s="19" t="s">
        <v>19</v>
      </c>
      <c r="D7" s="20">
        <v>393.263906</v>
      </c>
      <c r="E7" s="21"/>
      <c r="F7" s="20">
        <v>393.263906</v>
      </c>
      <c r="G7" s="20"/>
      <c r="H7" s="24"/>
      <c r="I7" s="30" t="s">
        <v>20</v>
      </c>
      <c r="J7" s="31" t="s">
        <v>17</v>
      </c>
    </row>
    <row r="8" customFormat="1" ht="96" spans="1:10">
      <c r="A8" s="16">
        <v>3</v>
      </c>
      <c r="B8" s="23" t="s">
        <v>21</v>
      </c>
      <c r="C8" s="19" t="s">
        <v>22</v>
      </c>
      <c r="D8" s="20">
        <v>270.64</v>
      </c>
      <c r="E8" s="20">
        <v>270.64</v>
      </c>
      <c r="F8" s="25"/>
      <c r="G8" s="21"/>
      <c r="H8" s="24"/>
      <c r="I8" s="30" t="s">
        <v>23</v>
      </c>
      <c r="J8" s="31" t="s">
        <v>17</v>
      </c>
    </row>
    <row r="9" customFormat="1" ht="144" spans="1:10">
      <c r="A9" s="16">
        <v>4</v>
      </c>
      <c r="B9" s="19" t="s">
        <v>24</v>
      </c>
      <c r="C9" s="19" t="s">
        <v>25</v>
      </c>
      <c r="D9" s="20">
        <v>45.6607</v>
      </c>
      <c r="E9" s="20">
        <v>45.6607</v>
      </c>
      <c r="F9" s="25"/>
      <c r="G9" s="21"/>
      <c r="H9" s="24"/>
      <c r="I9" s="30" t="s">
        <v>26</v>
      </c>
      <c r="J9" s="31" t="s">
        <v>17</v>
      </c>
    </row>
    <row r="10" customFormat="1" ht="96" spans="1:10">
      <c r="A10" s="16">
        <v>5</v>
      </c>
      <c r="B10" s="19" t="s">
        <v>27</v>
      </c>
      <c r="C10" s="19" t="s">
        <v>28</v>
      </c>
      <c r="D10" s="21">
        <v>12.25</v>
      </c>
      <c r="E10" s="21">
        <v>12.25</v>
      </c>
      <c r="F10" s="25"/>
      <c r="G10" s="21"/>
      <c r="H10" s="24"/>
      <c r="I10" s="30" t="s">
        <v>29</v>
      </c>
      <c r="J10" s="31" t="s">
        <v>30</v>
      </c>
    </row>
    <row r="11" customFormat="1" ht="36" spans="1:10">
      <c r="A11" s="16">
        <v>6</v>
      </c>
      <c r="B11" s="22" t="s">
        <v>31</v>
      </c>
      <c r="C11" s="19" t="s">
        <v>32</v>
      </c>
      <c r="D11" s="21">
        <v>145.22</v>
      </c>
      <c r="E11" s="21">
        <v>145.22</v>
      </c>
      <c r="F11" s="21"/>
      <c r="G11" s="21"/>
      <c r="H11" s="21"/>
      <c r="I11" s="30" t="s">
        <v>33</v>
      </c>
      <c r="J11" s="31" t="s">
        <v>34</v>
      </c>
    </row>
    <row r="12" customFormat="1" ht="48" spans="1:10">
      <c r="A12" s="16">
        <v>7</v>
      </c>
      <c r="B12" s="23" t="s">
        <v>35</v>
      </c>
      <c r="C12" s="19" t="s">
        <v>36</v>
      </c>
      <c r="D12" s="21">
        <v>50.664</v>
      </c>
      <c r="E12" s="21">
        <v>50.664</v>
      </c>
      <c r="F12" s="21"/>
      <c r="G12" s="21"/>
      <c r="H12" s="24"/>
      <c r="I12" s="23" t="s">
        <v>37</v>
      </c>
      <c r="J12" s="31" t="s">
        <v>38</v>
      </c>
    </row>
    <row r="13" s="1" customFormat="1" ht="33" customHeight="1" spans="1:10">
      <c r="A13" s="16"/>
      <c r="B13" s="26"/>
      <c r="C13" s="27"/>
      <c r="D13" s="28">
        <f>SUM(D6:D12)</f>
        <v>1237.37575</v>
      </c>
      <c r="E13" s="28">
        <f>SUM(E6:E12)</f>
        <v>844.111844</v>
      </c>
      <c r="F13" s="28">
        <f>SUM(F6:F12)</f>
        <v>393.263906</v>
      </c>
      <c r="G13" s="28">
        <f>SUM(G6:G12)</f>
        <v>0</v>
      </c>
      <c r="H13" s="28">
        <f>SUM(H6:H12)</f>
        <v>0</v>
      </c>
      <c r="I13" s="32"/>
      <c r="J13" s="28"/>
    </row>
    <row r="14" spans="1:10">
      <c r="A14" s="5" t="s">
        <v>39</v>
      </c>
      <c r="B14" s="5"/>
      <c r="C14" s="3"/>
      <c r="D14" s="5"/>
      <c r="E14" s="5"/>
      <c r="F14" s="5"/>
      <c r="G14" s="5"/>
      <c r="H14" s="5"/>
      <c r="J14" s="5"/>
    </row>
    <row r="15" spans="1:10">
      <c r="A15" s="5"/>
      <c r="B15" s="5"/>
      <c r="C15" s="3"/>
      <c r="D15" s="5"/>
      <c r="E15" s="5"/>
      <c r="F15" s="5"/>
      <c r="G15" s="5"/>
      <c r="H15" s="5"/>
      <c r="J15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14:J15"/>
  </mergeCells>
  <conditionalFormatting sqref="B6">
    <cfRule type="duplicateValues" dxfId="0" priority="16"/>
    <cfRule type="duplicateValues" dxfId="0" priority="15"/>
  </conditionalFormatting>
  <conditionalFormatting sqref="B9">
    <cfRule type="duplicateValues" dxfId="1" priority="2"/>
  </conditionalFormatting>
  <conditionalFormatting sqref="B12">
    <cfRule type="duplicateValues" dxfId="1" priority="1"/>
  </conditionalFormatting>
  <pageMargins left="0.707638888888889" right="0.707638888888889" top="0.511805555555556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2021-12-25T06:21:24Z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