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配表" sheetId="2" r:id="rId1"/>
  </sheets>
  <definedNames>
    <definedName name="_xlnm._FilterDatabase" localSheetId="0" hidden="1">分配表!$A$4:$J$16</definedName>
    <definedName name="_xlnm.Print_Titles" localSheetId="0">分配表!$2:$5</definedName>
  </definedNames>
  <calcPr calcId="144525"/>
</workbook>
</file>

<file path=xl/sharedStrings.xml><?xml version="1.0" encoding="utf-8"?>
<sst xmlns="http://schemas.openxmlformats.org/spreadsheetml/2006/main" count="72" uniqueCount="71">
  <si>
    <t>附件</t>
  </si>
  <si>
    <r>
      <t>卢氏县</t>
    </r>
    <r>
      <rPr>
        <b/>
        <u/>
        <sz val="18"/>
        <color theme="1"/>
        <rFont val="宋体"/>
        <charset val="134"/>
      </rPr>
      <t>2023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12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</si>
  <si>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时间：2023年7月27日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</si>
  <si>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</si>
  <si>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</si>
  <si>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</si>
  <si>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</si>
  <si>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</si>
  <si>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</si>
  <si>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</si>
  <si>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</si>
  <si>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</si>
  <si>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</si>
  <si>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</si>
  <si>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卢氏县2022年范里镇南苏村乡村振兴产业基地配套工程</t>
  </si>
  <si>
    <t>南苏村</t>
  </si>
  <si>
    <t>改造厂房430平方，新建仓库和生产加工车间250平方；对现有采摘园产业基地配套建设水渠、水泥路以及配备电力及粉条加工设备等。</t>
  </si>
  <si>
    <t>范里镇人民政府</t>
  </si>
  <si>
    <t>卢氏县2022年横涧乡产业配套设施项目</t>
  </si>
  <si>
    <t>横涧乡下柳村、马庄、陈家塄</t>
  </si>
  <si>
    <t>烟田道路8235.8米，蓄水池4座，管道7010米，阀门井9座，出水口62个，挡土墙168.5米，拦河坝1座，水泵1台，电缆300米，镇墩15个，支墩248个，平整土地100亩。</t>
  </si>
  <si>
    <t>横涧乡人民政府</t>
  </si>
  <si>
    <t>卢氏县2022年城关镇北石桥社区人居环境整治示范项目</t>
  </si>
  <si>
    <t>城关镇北石桥社区</t>
  </si>
  <si>
    <t>1、沿东沙河两侧道路扩宽，回填路基，砌毛石挡墙1100m³，硬化道路3900㎡；
2、社区及周边坑塘沟渠治理，垃圾清运1200m³；
3、社区及周边部分道路翻修1500㎡；
4、社区临近周边出入口硬化2000㎡；
5、社区及周边雨污排水改造提升360米，供水井房及水电路改造。</t>
  </si>
  <si>
    <t>城关镇人民政府</t>
  </si>
  <si>
    <t>卢氏县2022年官道口镇将军山人居环境整治项目</t>
  </si>
  <si>
    <t>官道口镇将军山村</t>
  </si>
  <si>
    <t xml:space="preserve">   1、在将军山村庄岭组桃园产业基地修建3.5米宽2千米长产业道路及配套基础设施；2、对官道口河寨上村段河道进行清淤、修建护坝，均高4.7米，长1.655千米。</t>
  </si>
  <si>
    <t>官道口镇人民政府</t>
  </si>
  <si>
    <t>卢氏县2022年双龙湾镇马湾红色旅游产业项目</t>
  </si>
  <si>
    <t>双龙湾镇龙驹村</t>
  </si>
  <si>
    <t>在马湾红色教育基地建设实施农耕场、研学农具共计20套、战壕演绎基地、迷你文化长城526米，基地水渠改造500米等。</t>
  </si>
  <si>
    <t>双龙湾镇人民政府</t>
  </si>
  <si>
    <t>卢氏县2022年徐家湾乡徐家湾村人居环境整治示范项目</t>
  </si>
  <si>
    <t>徐家湾村</t>
  </si>
  <si>
    <t>在徐家湾村治理沟渠3条520米（修建护岸520米），镇区硬化6000平方米，修建排水渠1620米。</t>
  </si>
  <si>
    <t>徐家湾乡人民政府</t>
  </si>
  <si>
    <t>卢氏县2022年徐家湾乡灾后重建项目</t>
  </si>
  <si>
    <t>徐家湾村，洛韵佳苑社区</t>
  </si>
  <si>
    <t xml:space="preserve">    在徐家湾村建设灾后恢复污水处理厂一座配套污水处理设施、管理用房及相关污水管网配置，恢复洛韵佳苑社区搬迁安置点配套基础设施建设等。</t>
  </si>
  <si>
    <t>卢氏县2022年文峪乡窑子沟村人居环境整治示范项目</t>
  </si>
  <si>
    <t>窑子沟村</t>
  </si>
  <si>
    <t>沟塘治理600平方米，沟塘护坝700米，小流域沟河整治500米，沟渠管网引流，道路附属挡墙，堰体，巷道硬化等基础设施提升工程。</t>
  </si>
  <si>
    <t>文峪乡人民政府</t>
  </si>
  <si>
    <t>卢氏县2022年瓦窑沟乡食用菌产业试点基地配套设施建设项目</t>
  </si>
  <si>
    <t>古寨村、瓦窑沟村、下河村、里曼坪村、高河村、观沟村</t>
  </si>
  <si>
    <t>对乡域内新建的6个村食用菌基地建设的标准化大棚配套建设排水渠约4000米、砂石道路5000平方米，水路管网约13000米，大口井、水罐、水泵等6套。改造拓宽古寨村原有旧桥2座、新建高河基地生产桥1座。</t>
  </si>
  <si>
    <t>瓦窑沟乡人民政府</t>
  </si>
  <si>
    <t>卢氏县2022年官坡镇烟叶产业配套设施项目</t>
  </si>
  <si>
    <t>官坡村、竹园村、庙台村、兰东村、兰西村等</t>
  </si>
  <si>
    <t>官坡村十三组烟田配套路2.2公里。竹园村烟叶炕房配套路400M、通往烟田桥一座50米、护坝150米和污水排水渠200米。庙台村烟田配套路500米、跨度4米简易平板桥1座、配套护坝100米。兰东村、兰西村烟田及烟叶炕房配套路800米。</t>
  </si>
  <si>
    <t>官坡镇人民政府</t>
  </si>
  <si>
    <t>卢氏县2022年双槐树乡西川村食用菌基地配套设施建设项目</t>
  </si>
  <si>
    <t>双槐树乡西川村</t>
  </si>
  <si>
    <t>新建18米*7米桥梁1座，排水沟328米，浆砌石挡墙543米。</t>
  </si>
  <si>
    <t>双槐树乡人民政府</t>
  </si>
  <si>
    <t>卢氏县2022年5000吨核桃自动破壳取仁生产加工项目</t>
  </si>
  <si>
    <t>三门峡华阳食品有限公司院内</t>
  </si>
  <si>
    <t>新建5200余平方
二层钢结构生产车
间，一层2600余平
方:内设原料库1个
、破壳车间1个、挑
选间1个、色选间1个中转间1个、包装
成品间1个、成品1个
、更衣室1个；二层
2600余平方:内设原
料库1个、外包材料
库1个。</t>
  </si>
  <si>
    <t>卢氏县林业局</t>
  </si>
  <si>
    <t>卢氏县2022年农产品加工包装物流产业项目</t>
  </si>
  <si>
    <t>范里镇南苏村</t>
  </si>
  <si>
    <t>新建轻钢结构仓储中心3000㎡一座，1843㎡一座及水电等附属设施。</t>
  </si>
  <si>
    <t>卢氏县产业集聚区发展投资有限公司</t>
  </si>
  <si>
    <t>卢氏县扶贫资产管理第三方服务费</t>
  </si>
  <si>
    <t>全县</t>
  </si>
  <si>
    <t>主要是对卢氏县2016-2020年扶贫项目共涉及19个乡镇和24个县直单位扶贫资产项目完成扶贫资产管理台账的登记、核对并督促整改工作。</t>
  </si>
  <si>
    <t>卢氏县乡村振兴局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</si>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</sst>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63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9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1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31" fillId="3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2" fillId="3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31" fillId="3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8" fillId="0" borderId="0"/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3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1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38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3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1" fillId="41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4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4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/>
    <xf numFmtId="0" fontId="33" fillId="3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46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4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48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33" fillId="4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33" fillId="3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3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33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1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50" borderId="0" applyNumberFormat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5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50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8" fillId="0" borderId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36" borderId="0" applyNumberFormat="0" applyBorder="0" applyAlignment="0" applyProtection="0">
      <alignment vertical="center"/>
    </xf>
    <xf numFmtId="0" fontId="30" fillId="0" borderId="0" applyBorder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6" fillId="0" borderId="15" applyNumberFormat="0" applyFill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27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3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32" fillId="5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4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5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2" fillId="52" borderId="0" applyNumberFormat="0" applyBorder="0" applyAlignment="0" applyProtection="0">
      <alignment vertical="center"/>
    </xf>
    <xf numFmtId="0" fontId="28" fillId="0" borderId="0"/>
    <xf numFmtId="0" fontId="32" fillId="52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17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31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3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49" borderId="0" applyNumberFormat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5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5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37" fillId="3" borderId="10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38" fillId="4" borderId="10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30" fillId="0" borderId="0" applyBorder="0"/>
    <xf numFmtId="9" fontId="29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5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31" fillId="57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32" fillId="2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14" fillId="0" borderId="17" applyNumberFormat="0" applyFill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39" fillId="0" borderId="16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16" fillId="0" borderId="18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1" fillId="59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19" applyNumberFormat="0" applyFill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13" applyNumberFormat="0" applyFill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15" fillId="0" borderId="20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2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31" fillId="5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48" fillId="0" borderId="21" applyNumberFormat="0" applyFill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14" fillId="0" borderId="17" applyNumberFormat="0" applyFill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30" fillId="0" borderId="0" applyBorder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48" fillId="0" borderId="21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36" fillId="0" borderId="15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/>
    <xf numFmtId="0" fontId="49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50" fillId="60" borderId="0" applyNumberFormat="0" applyBorder="0" applyAlignment="0" applyProtection="0">
      <alignment vertical="center"/>
    </xf>
    <xf numFmtId="0" fontId="50" fillId="60" borderId="0" applyNumberFormat="0" applyBorder="0" applyAlignment="0" applyProtection="0">
      <alignment vertical="center"/>
    </xf>
    <xf numFmtId="0" fontId="8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5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28" fillId="0" borderId="0"/>
    <xf numFmtId="0" fontId="28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3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5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2" fillId="9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2" fillId="17" borderId="0" applyNumberFormat="0" applyBorder="0" applyAlignment="0" applyProtection="0">
      <alignment vertical="center"/>
    </xf>
    <xf numFmtId="0" fontId="28" fillId="0" borderId="0"/>
    <xf numFmtId="0" fontId="32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51" fillId="48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52" fillId="34" borderId="22" applyNumberFormat="0" applyAlignment="0" applyProtection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7" fillId="3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59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2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56" borderId="24" applyNumberFormat="0" applyAlignment="0" applyProtection="0">
      <alignment vertical="center"/>
    </xf>
    <xf numFmtId="0" fontId="28" fillId="0" borderId="0"/>
    <xf numFmtId="0" fontId="45" fillId="5" borderId="12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 applyBorder="0"/>
    <xf numFmtId="0" fontId="28" fillId="0" borderId="0"/>
    <xf numFmtId="0" fontId="28" fillId="0" borderId="0"/>
    <xf numFmtId="0" fontId="28" fillId="0" borderId="0"/>
    <xf numFmtId="0" fontId="30" fillId="0" borderId="0" applyBorder="0"/>
    <xf numFmtId="0" fontId="28" fillId="0" borderId="0"/>
    <xf numFmtId="0" fontId="30" fillId="0" borderId="0" applyBorder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55" fillId="43" borderId="22" applyNumberFormat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8" fillId="0" borderId="0">
      <alignment vertical="center"/>
    </xf>
    <xf numFmtId="0" fontId="42" fillId="0" borderId="0"/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8" fillId="0" borderId="0"/>
    <xf numFmtId="0" fontId="8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31" fillId="61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28" fillId="0" borderId="0"/>
    <xf numFmtId="0" fontId="28" fillId="0" borderId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28" fillId="0" borderId="0"/>
    <xf numFmtId="0" fontId="30" fillId="0" borderId="0" applyBorder="0"/>
    <xf numFmtId="0" fontId="28" fillId="0" borderId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42" fillId="0" borderId="0"/>
    <xf numFmtId="0" fontId="4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38" fillId="4" borderId="10" applyNumberFormat="0" applyAlignment="0" applyProtection="0">
      <alignment vertical="center"/>
    </xf>
    <xf numFmtId="0" fontId="55" fillId="43" borderId="22" applyNumberFormat="0" applyAlignment="0" applyProtection="0">
      <alignment vertical="center"/>
    </xf>
    <xf numFmtId="0" fontId="54" fillId="56" borderId="24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0" fillId="4" borderId="11" applyNumberFormat="0" applyAlignment="0" applyProtection="0">
      <alignment vertical="center"/>
    </xf>
    <xf numFmtId="0" fontId="61" fillId="43" borderId="25" applyNumberFormat="0" applyAlignment="0" applyProtection="0">
      <alignment vertical="center"/>
    </xf>
    <xf numFmtId="0" fontId="61" fillId="43" borderId="25" applyNumberFormat="0" applyAlignment="0" applyProtection="0">
      <alignment vertical="center"/>
    </xf>
    <xf numFmtId="0" fontId="60" fillId="4" borderId="11" applyNumberFormat="0" applyAlignment="0" applyProtection="0">
      <alignment vertical="center"/>
    </xf>
    <xf numFmtId="0" fontId="52" fillId="34" borderId="22" applyNumberFormat="0" applyAlignment="0" applyProtection="0">
      <alignment vertical="center"/>
    </xf>
    <xf numFmtId="0" fontId="29" fillId="2" borderId="7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33" fillId="39" borderId="26" applyNumberFormat="0" applyFont="0" applyAlignment="0" applyProtection="0">
      <alignment vertical="center"/>
    </xf>
    <xf numFmtId="0" fontId="29" fillId="2" borderId="7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2" xfId="637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</cellXfs>
  <cellStyles count="119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3 11" xfId="49"/>
    <cellStyle name="20% - 强调文字颜色 1 2" xfId="50"/>
    <cellStyle name="常规 2 5 2 3 17" xfId="51"/>
    <cellStyle name="常规 2 5 2 3 22" xfId="52"/>
    <cellStyle name="百分比 2 2 2 2 3 4 14" xfId="53"/>
    <cellStyle name="百分比 2 2 3 5 26" xfId="54"/>
    <cellStyle name="百分比 8 22" xfId="55"/>
    <cellStyle name="百分比 8 17" xfId="56"/>
    <cellStyle name="百分比 3 5 4" xfId="57"/>
    <cellStyle name="百分比 2 2 4 3 2 7" xfId="58"/>
    <cellStyle name="百分比 2 5 14" xfId="59"/>
    <cellStyle name="常规 2 5 2 4 3" xfId="60"/>
    <cellStyle name="常规 5 3 2 24" xfId="61"/>
    <cellStyle name="常规 5 3 2 19" xfId="62"/>
    <cellStyle name="百分比 2 6 3 10" xfId="63"/>
    <cellStyle name="常规 3 4 2 2 27" xfId="64"/>
    <cellStyle name="百分比 2 2 3 5" xfId="65"/>
    <cellStyle name="百分比 2 2 5 4 7" xfId="66"/>
    <cellStyle name="常规 7 2 4 12" xfId="67"/>
    <cellStyle name="百分比 2 2 2 2 2 2 26" xfId="68"/>
    <cellStyle name="常规 4 3 2 3 4" xfId="69"/>
    <cellStyle name="百分比 2 8 2" xfId="70"/>
    <cellStyle name="常规 5 6 2 27" xfId="71"/>
    <cellStyle name="常规 3 4 3" xfId="72"/>
    <cellStyle name="百分比 4 7 12" xfId="73"/>
    <cellStyle name="常规 3 2 4 18" xfId="74"/>
    <cellStyle name="常规 3 2 4 23" xfId="75"/>
    <cellStyle name="百分比 8 6" xfId="76"/>
    <cellStyle name="百分比 2 2 5 2 12" xfId="77"/>
    <cellStyle name="常规 2 3 2 2 4 5" xfId="78"/>
    <cellStyle name="常规 7 2 2 29" xfId="79"/>
    <cellStyle name="百分比 4 5 3 20" xfId="80"/>
    <cellStyle name="百分比 4 5 3 15" xfId="81"/>
    <cellStyle name="百分比 2 2 5 4 18" xfId="82"/>
    <cellStyle name="百分比 2 2 5 4 23" xfId="83"/>
    <cellStyle name="常规 2 2 4 3 4 12" xfId="84"/>
    <cellStyle name="百分比 2 2 2 2 2 2 2" xfId="85"/>
    <cellStyle name="常规 2 6 15" xfId="86"/>
    <cellStyle name="常规 2 6 20" xfId="87"/>
    <cellStyle name="百分比 3 4 7" xfId="88"/>
    <cellStyle name="常规 5 3 2 2 13" xfId="89"/>
    <cellStyle name="百分比 2 2 2 2 26" xfId="90"/>
    <cellStyle name="百分比 2 2 2 2 31" xfId="91"/>
    <cellStyle name="百分比 3 3 4 6" xfId="92"/>
    <cellStyle name="常规 3 2 2 6 16" xfId="93"/>
    <cellStyle name="常规 3 2 2 6 21" xfId="94"/>
    <cellStyle name="常规 2 2 3 3 2 8" xfId="95"/>
    <cellStyle name="百分比 2 5 2 2 5" xfId="96"/>
    <cellStyle name="百分比 2 2 2 2 2 3 25" xfId="97"/>
    <cellStyle name="常规 5 4 25" xfId="98"/>
    <cellStyle name="百分比 2 2 2 2 3 5" xfId="99"/>
    <cellStyle name="百分比 2 2 2 2 2 11" xfId="100"/>
    <cellStyle name="百分比 3 27" xfId="101"/>
    <cellStyle name="百分比 2 5 9" xfId="102"/>
    <cellStyle name="常规 3 4 2 3 26" xfId="103"/>
    <cellStyle name="百分比 2 2 2 2 8" xfId="104"/>
    <cellStyle name="常规 10 2 2 3" xfId="105"/>
    <cellStyle name="百分比 2 2 4 3 2 11" xfId="106"/>
    <cellStyle name="百分比 5 4 20" xfId="107"/>
    <cellStyle name="百分比 5 4 15" xfId="108"/>
    <cellStyle name="60% - 强调文字颜色 4 2 2 2" xfId="109"/>
    <cellStyle name="百分比 3 3 2 7" xfId="110"/>
    <cellStyle name="百分比 2 3 3 12" xfId="111"/>
    <cellStyle name="常规 11 3 11" xfId="112"/>
    <cellStyle name="百分比 2 2 2 2 2 4 9" xfId="113"/>
    <cellStyle name="百分比 2 3 4 9" xfId="114"/>
    <cellStyle name="百分比 2 4 2 2 8" xfId="115"/>
    <cellStyle name="百分比 2 2 2 4 26" xfId="116"/>
    <cellStyle name="常规 5 3 2 2 12" xfId="117"/>
    <cellStyle name="百分比 2 2 2 2 25" xfId="118"/>
    <cellStyle name="百分比 2 2 2 2 30" xfId="119"/>
    <cellStyle name="百分比 3 3 4 5" xfId="120"/>
    <cellStyle name="常规 3 2 2 6 15" xfId="121"/>
    <cellStyle name="常规 3 2 2 6 20" xfId="122"/>
    <cellStyle name="常规 2 2 3 3 2 7" xfId="123"/>
    <cellStyle name="百分比 2 5 2 2 4" xfId="124"/>
    <cellStyle name="百分比 2 2 2 2 2 3 19" xfId="125"/>
    <cellStyle name="百分比 2 2 2 2 2 3 24" xfId="126"/>
    <cellStyle name="百分比 2 2 2 2 3 13" xfId="127"/>
    <cellStyle name="常规 5 2 4" xfId="128"/>
    <cellStyle name="百分比 4 29" xfId="129"/>
    <cellStyle name="百分比 2 5 2 15" xfId="130"/>
    <cellStyle name="百分比 2 5 2 20" xfId="131"/>
    <cellStyle name="常规 3 4 5 25" xfId="132"/>
    <cellStyle name="百分比 4 5 2 2 2" xfId="133"/>
    <cellStyle name="常规 4 4 3" xfId="134"/>
    <cellStyle name="百分比 2 2 2 2 2 2 16" xfId="135"/>
    <cellStyle name="百分比 2 2 2 2 2 2 21" xfId="136"/>
    <cellStyle name="常规 8 3 26" xfId="137"/>
    <cellStyle name="60% - 强调文字颜色 2 2 2" xfId="138"/>
    <cellStyle name="百分比 2 2 4 4 25" xfId="139"/>
    <cellStyle name="百分比 2 2 2 2 3 10" xfId="140"/>
    <cellStyle name="百分比 4 31" xfId="141"/>
    <cellStyle name="百分比 4 26" xfId="142"/>
    <cellStyle name="百分比 2 5 2 12" xfId="143"/>
    <cellStyle name="常规 3 4 5 22" xfId="144"/>
    <cellStyle name="常规 3 4 5 17" xfId="145"/>
    <cellStyle name="百分比 4 2 2 4 14" xfId="146"/>
    <cellStyle name="常规 2 2 5 3 10" xfId="147"/>
    <cellStyle name="60% - 强调文字颜色 2 2 2 2" xfId="148"/>
    <cellStyle name="百分比 2 2 2 2 3 11" xfId="149"/>
    <cellStyle name="常规 5 2 2" xfId="150"/>
    <cellStyle name="百分比 4 32" xfId="151"/>
    <cellStyle name="百分比 4 27" xfId="152"/>
    <cellStyle name="百分比 2 5 2 13" xfId="153"/>
    <cellStyle name="常规 3 4 5 23" xfId="154"/>
    <cellStyle name="常规 3 4 5 18" xfId="155"/>
    <cellStyle name="常规 5 3 2 2 11" xfId="156"/>
    <cellStyle name="百分比 2 2 2 2 19" xfId="157"/>
    <cellStyle name="百分比 2 2 2 2 24" xfId="158"/>
    <cellStyle name="百分比 3 3 4 4" xfId="159"/>
    <cellStyle name="常规 3 2 2 6 14" xfId="160"/>
    <cellStyle name="常规 2 2 3 3 2 6" xfId="161"/>
    <cellStyle name="百分比 2 5 2 2 3" xfId="162"/>
    <cellStyle name="百分比 2 2 2 2 2 3 18" xfId="163"/>
    <cellStyle name="百分比 2 2 2 2 2 3 23" xfId="164"/>
    <cellStyle name="百分比 2 2 2 2 3 12" xfId="165"/>
    <cellStyle name="常规 5 2 3" xfId="166"/>
    <cellStyle name="百分比 4 33" xfId="167"/>
    <cellStyle name="百分比 4 28" xfId="168"/>
    <cellStyle name="百分比 2 5 2 14" xfId="169"/>
    <cellStyle name="常规 3 4 5 24" xfId="170"/>
    <cellStyle name="常规 3 4 5 19" xfId="171"/>
    <cellStyle name="常规 5 3 2 2 14" xfId="172"/>
    <cellStyle name="百分比 2 2 2 2 27" xfId="173"/>
    <cellStyle name="百分比 2 2 2 2 32" xfId="174"/>
    <cellStyle name="百分比 3 3 4 7" xfId="175"/>
    <cellStyle name="常规 3 2 2 6 17" xfId="176"/>
    <cellStyle name="常规 3 2 2 6 22" xfId="177"/>
    <cellStyle name="常规 2 2 3 3 2 9" xfId="178"/>
    <cellStyle name="百分比 2 5 2 2 6" xfId="179"/>
    <cellStyle name="百分比 2 2 2 2 2 3 26" xfId="180"/>
    <cellStyle name="常规 2 2 2 4 2 27" xfId="181"/>
    <cellStyle name="百分比 2 4 4 12" xfId="182"/>
    <cellStyle name="百分比 2 2 4 2 20" xfId="183"/>
    <cellStyle name="百分比 2 2 4 2 15" xfId="184"/>
    <cellStyle name="40% - 强调文字颜色 4 2" xfId="185"/>
    <cellStyle name="常规 2 2 5 3 9" xfId="186"/>
    <cellStyle name="常规 13 5" xfId="187"/>
    <cellStyle name="百分比 8 25" xfId="188"/>
    <cellStyle name="百分比 3 5 7" xfId="189"/>
    <cellStyle name="百分比 2 5 22" xfId="190"/>
    <cellStyle name="百分比 2 5 17" xfId="191"/>
    <cellStyle name="百分比 2 2 2 2 2 3 2" xfId="192"/>
    <cellStyle name="百分比 2 2 2 2 3 2 11" xfId="193"/>
    <cellStyle name="百分比 2 2 3 3 5" xfId="194"/>
    <cellStyle name="百分比 2 2 2 5 13" xfId="195"/>
    <cellStyle name="常规 3 3 3 2 17" xfId="196"/>
    <cellStyle name="常规 3 3 3 2 22" xfId="197"/>
    <cellStyle name="百分比 2 2 2 2 5 2" xfId="198"/>
    <cellStyle name="常规 3 2 2 2 3 25" xfId="199"/>
    <cellStyle name="常规 2 2 2 5" xfId="200"/>
    <cellStyle name="常规 10 5 9" xfId="201"/>
    <cellStyle name="常规 2 2 3 3 2 12" xfId="202"/>
    <cellStyle name="百分比 2 2 2 2 3 3 14" xfId="203"/>
    <cellStyle name="常规 6 2 3" xfId="204"/>
    <cellStyle name="百分比 2 6 30" xfId="205"/>
    <cellStyle name="百分比 2 6 25" xfId="206"/>
    <cellStyle name="百分比 2 2 3 2 2 4" xfId="207"/>
    <cellStyle name="百分比 4 3 3 23" xfId="208"/>
    <cellStyle name="百分比 4 3 3 18" xfId="209"/>
    <cellStyle name="百分比 2 2 4 6 9" xfId="210"/>
    <cellStyle name="百分比 2 2 3 2 20" xfId="211"/>
    <cellStyle name="百分比 2 2 3 2 15" xfId="212"/>
    <cellStyle name="百分比 2 2 3 2 3 2" xfId="213"/>
    <cellStyle name="常规 2 2 2 3 2 16" xfId="214"/>
    <cellStyle name="常规 2 2 2 3 2 21" xfId="215"/>
    <cellStyle name="常规 3 7 13" xfId="216"/>
    <cellStyle name="60% - 强调文字颜色 4 2 3" xfId="217"/>
    <cellStyle name="百分比 2 2 2 2 3 3 7" xfId="218"/>
    <cellStyle name="常规 11 23" xfId="219"/>
    <cellStyle name="常规 11 18" xfId="220"/>
    <cellStyle name="百分比 8 24" xfId="221"/>
    <cellStyle name="百分比 8 19" xfId="222"/>
    <cellStyle name="百分比 3 5 6" xfId="223"/>
    <cellStyle name="百分比 2 5 21" xfId="224"/>
    <cellStyle name="百分比 2 2 4 3 2 9" xfId="225"/>
    <cellStyle name="百分比 2 5 16" xfId="226"/>
    <cellStyle name="百分比 2 2 2 2 3 2 10" xfId="227"/>
    <cellStyle name="百分比 2 2 3 3 4" xfId="228"/>
    <cellStyle name="百分比 2 2 2 5 12" xfId="229"/>
    <cellStyle name="常规 3 3 3 2 16" xfId="230"/>
    <cellStyle name="常规 3 3 3 2 21" xfId="231"/>
    <cellStyle name="40% - 强调文字颜色 1 2 2 2 2 2" xfId="232"/>
    <cellStyle name="常规 2 2 2 4" xfId="233"/>
    <cellStyle name="常规 10 5 8" xfId="234"/>
    <cellStyle name="常规 2 2 3 3 2 11" xfId="235"/>
    <cellStyle name="百分比 8 20" xfId="236"/>
    <cellStyle name="百分比 8 15" xfId="237"/>
    <cellStyle name="百分比 3 5 2" xfId="238"/>
    <cellStyle name="百分比 2 2 4 3 2 5" xfId="239"/>
    <cellStyle name="百分比 2 5 12" xfId="240"/>
    <cellStyle name="百分比 2 3 2 3 26" xfId="241"/>
    <cellStyle name="百分比 2 5 2 9" xfId="242"/>
    <cellStyle name="百分比 2 2 3 5 24" xfId="243"/>
    <cellStyle name="百分比 2 2 3 5 19" xfId="244"/>
    <cellStyle name="常规 2 3 2 4 27" xfId="245"/>
    <cellStyle name="常规 3 2 4 16" xfId="246"/>
    <cellStyle name="常规 3 2 4 21" xfId="247"/>
    <cellStyle name="常规 2 6 8" xfId="248"/>
    <cellStyle name="百分比 8 4" xfId="249"/>
    <cellStyle name="百分比 8 21" xfId="250"/>
    <cellStyle name="百分比 8 16" xfId="251"/>
    <cellStyle name="百分比 3 5 3" xfId="252"/>
    <cellStyle name="百分比 2 2 4 3 2 6" xfId="253"/>
    <cellStyle name="百分比 2 5 13" xfId="254"/>
    <cellStyle name="百分比 2 3 2 3 27" xfId="255"/>
    <cellStyle name="百分比 2 2 3 5 25" xfId="256"/>
    <cellStyle name="常规 3 2 4 17" xfId="257"/>
    <cellStyle name="常规 3 2 4 22" xfId="258"/>
    <cellStyle name="常规 2 6 9" xfId="259"/>
    <cellStyle name="百分比 8 5" xfId="260"/>
    <cellStyle name="百分比 2 2 3 3 6" xfId="261"/>
    <cellStyle name="百分比 2 2 2 5 14" xfId="262"/>
    <cellStyle name="常规 3 3 3 2 18" xfId="263"/>
    <cellStyle name="常规 3 3 3 2 23" xfId="264"/>
    <cellStyle name="常规 3 4 3 2" xfId="265"/>
    <cellStyle name="百分比 2 2 2 2 5 3" xfId="266"/>
    <cellStyle name="常规 3 2 2 2 3 26" xfId="267"/>
    <cellStyle name="常规 2 3 2 2 2 10" xfId="268"/>
    <cellStyle name="常规 2 2 2 6" xfId="269"/>
    <cellStyle name="百分比 2 2 3 3 7" xfId="270"/>
    <cellStyle name="百分比 2 2 2 5 20" xfId="271"/>
    <cellStyle name="百分比 2 2 2 5 15" xfId="272"/>
    <cellStyle name="常规 3 3 3 2 19" xfId="273"/>
    <cellStyle name="常规 3 3 3 2 24" xfId="274"/>
    <cellStyle name="常规 3 4 3 3" xfId="275"/>
    <cellStyle name="百分比 2 2 2 2 5 4" xfId="276"/>
    <cellStyle name="常规 3 2 2 2 3 27" xfId="277"/>
    <cellStyle name="常规 2 3 2 2 2 11" xfId="278"/>
    <cellStyle name="常规 2 2 2 7" xfId="279"/>
    <cellStyle name="百分比 8 23" xfId="280"/>
    <cellStyle name="百分比 8 18" xfId="281"/>
    <cellStyle name="百分比 3 5 5" xfId="282"/>
    <cellStyle name="百分比 2 5 20" xfId="283"/>
    <cellStyle name="百分比 2 2 4 3 2 8" xfId="284"/>
    <cellStyle name="百分比 2 5 15" xfId="285"/>
    <cellStyle name="百分比 2 2 3 5 27" xfId="286"/>
    <cellStyle name="常规 3 2 4 19" xfId="287"/>
    <cellStyle name="常规 3 2 4 24" xfId="288"/>
    <cellStyle name="百分比 8 7" xfId="289"/>
    <cellStyle name="百分比 2 2 3 3 8" xfId="290"/>
    <cellStyle name="百分比 2 2 2 5 21" xfId="291"/>
    <cellStyle name="百分比 2 2 2 5 16" xfId="292"/>
    <cellStyle name="常规 3 3 3 2 25" xfId="293"/>
    <cellStyle name="常规 3 4 3 4" xfId="294"/>
    <cellStyle name="百分比 2 2 2 2 5 5" xfId="295"/>
    <cellStyle name="百分比 3 2 3 2" xfId="296"/>
    <cellStyle name="常规 2 3 2 2 2 12" xfId="297"/>
    <cellStyle name="常规 2 2 2 8" xfId="298"/>
    <cellStyle name="百分比 4 3 2 7" xfId="299"/>
    <cellStyle name="常规 2 2 3 2 12" xfId="300"/>
    <cellStyle name="60% - 强调文字颜色 5 2 2 2" xfId="301"/>
    <cellStyle name="百分比 2 4 2 3 27" xfId="302"/>
    <cellStyle name="常规 3 2 4 25" xfId="303"/>
    <cellStyle name="常规 3 2 4 30" xfId="304"/>
    <cellStyle name="百分比 8 8" xfId="305"/>
    <cellStyle name="常规 5 3 2 2 20" xfId="306"/>
    <cellStyle name="常规 5 3 2 2 15" xfId="307"/>
    <cellStyle name="百分比 2 2 2 2 28" xfId="308"/>
    <cellStyle name="百分比 3 3 4 8" xfId="309"/>
    <cellStyle name="常规 3 2 2 6 18" xfId="310"/>
    <cellStyle name="常规 3 2 2 6 23" xfId="311"/>
    <cellStyle name="百分比 2 5 2 2 7" xfId="312"/>
    <cellStyle name="百分比 2 2 2 2 2 3 27" xfId="313"/>
    <cellStyle name="百分比 2 4 3 10" xfId="314"/>
    <cellStyle name="百分比 2 2 3 3 9" xfId="315"/>
    <cellStyle name="百分比 2 2 2 5 22" xfId="316"/>
    <cellStyle name="百分比 2 2 2 5 17" xfId="317"/>
    <cellStyle name="常规 3 3 3 2 26" xfId="318"/>
    <cellStyle name="常规 3 4 3 5" xfId="319"/>
    <cellStyle name="百分比 2 2 2 2 5 6" xfId="320"/>
    <cellStyle name="百分比 3 2 3 3" xfId="321"/>
    <cellStyle name="常规 2 3 2 2 2 13" xfId="322"/>
    <cellStyle name="常规 2 2 2 9" xfId="323"/>
    <cellStyle name="常规 3 2 4 26" xfId="324"/>
    <cellStyle name="百分比 8 9" xfId="325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4 2 2 24" xfId="509"/>
    <cellStyle name="百分比 2 2 4 2 2 19" xfId="510"/>
    <cellStyle name="百分比 2 2 3 5 6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30" xfId="518"/>
    <cellStyle name="百分比 2 2 3 25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topLeftCell="A5" workbookViewId="0">
      <selection activeCell="F14" sqref="F14"/>
    </sheetView>
  </sheetViews>
  <sheetFormatPr defaultColWidth="9" defaultRowHeight="14.25"/>
  <cols>
    <col min="1" max="1" width="4.375" style="2" customWidth="1"/>
    <col min="2" max="2" width="15.375" style="3" customWidth="1"/>
    <col min="3" max="3" width="11.375" style="4" customWidth="1"/>
    <col min="4" max="4" width="13" style="2" customWidth="1"/>
    <col min="5" max="5" width="11" style="2" customWidth="1"/>
    <col min="6" max="7" width="11.75" style="2" customWidth="1"/>
    <col min="8" max="8" width="8.25" style="2" customWidth="1"/>
    <col min="9" max="9" width="39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31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37" customHeight="1" spans="1:10">
      <c r="A6" s="19"/>
      <c r="B6" s="20" t="s">
        <v>14</v>
      </c>
      <c r="C6" s="20" t="s">
        <v>15</v>
      </c>
      <c r="D6" s="21">
        <f>E6+F6+G6+H6</f>
        <v>81</v>
      </c>
      <c r="E6" s="18"/>
      <c r="F6" s="18"/>
      <c r="G6" s="18">
        <v>81</v>
      </c>
      <c r="H6" s="18"/>
      <c r="I6" s="23" t="s">
        <v>16</v>
      </c>
      <c r="J6" s="32" t="s">
        <v>17</v>
      </c>
    </row>
    <row r="7" ht="37" customHeight="1" spans="1:10">
      <c r="A7" s="19"/>
      <c r="B7" s="20" t="s">
        <v>18</v>
      </c>
      <c r="C7" s="20" t="s">
        <v>19</v>
      </c>
      <c r="D7" s="21">
        <f t="shared" ref="D7:D20" si="0">E7+F7+G7+H7</f>
        <v>109.9</v>
      </c>
      <c r="E7" s="18"/>
      <c r="F7" s="18"/>
      <c r="G7" s="18">
        <v>109.9</v>
      </c>
      <c r="H7" s="18"/>
      <c r="I7" s="33" t="s">
        <v>20</v>
      </c>
      <c r="J7" s="32" t="s">
        <v>21</v>
      </c>
    </row>
    <row r="8" ht="37" customHeight="1" spans="1:10">
      <c r="A8" s="19"/>
      <c r="B8" s="20" t="s">
        <v>22</v>
      </c>
      <c r="C8" s="20" t="s">
        <v>23</v>
      </c>
      <c r="D8" s="21">
        <f t="shared" si="0"/>
        <v>120.8</v>
      </c>
      <c r="E8" s="18"/>
      <c r="F8" s="18"/>
      <c r="G8" s="22">
        <v>120.8</v>
      </c>
      <c r="H8" s="18"/>
      <c r="I8" s="20" t="s">
        <v>24</v>
      </c>
      <c r="J8" s="32" t="s">
        <v>25</v>
      </c>
    </row>
    <row r="9" ht="37" customHeight="1" spans="1:10">
      <c r="A9" s="19"/>
      <c r="B9" s="20" t="s">
        <v>26</v>
      </c>
      <c r="C9" s="20" t="s">
        <v>27</v>
      </c>
      <c r="D9" s="21">
        <f t="shared" si="0"/>
        <v>326</v>
      </c>
      <c r="E9" s="18"/>
      <c r="F9" s="18"/>
      <c r="G9" s="22">
        <v>326</v>
      </c>
      <c r="H9" s="18"/>
      <c r="I9" s="34" t="s">
        <v>28</v>
      </c>
      <c r="J9" s="32" t="s">
        <v>29</v>
      </c>
    </row>
    <row r="10" ht="37" customHeight="1" spans="1:10">
      <c r="A10" s="19"/>
      <c r="B10" s="23" t="s">
        <v>30</v>
      </c>
      <c r="C10" s="20" t="s">
        <v>31</v>
      </c>
      <c r="D10" s="21">
        <f t="shared" si="0"/>
        <v>210</v>
      </c>
      <c r="E10" s="18"/>
      <c r="F10" s="18"/>
      <c r="G10" s="22">
        <v>210</v>
      </c>
      <c r="H10" s="18"/>
      <c r="I10" s="20" t="s">
        <v>32</v>
      </c>
      <c r="J10" s="32" t="s">
        <v>33</v>
      </c>
    </row>
    <row r="11" ht="37" customHeight="1" spans="1:10">
      <c r="A11" s="19"/>
      <c r="B11" s="20" t="s">
        <v>34</v>
      </c>
      <c r="C11" s="20" t="s">
        <v>35</v>
      </c>
      <c r="D11" s="21">
        <f t="shared" si="0"/>
        <v>60</v>
      </c>
      <c r="E11" s="18"/>
      <c r="F11" s="18"/>
      <c r="G11" s="22">
        <v>60</v>
      </c>
      <c r="H11" s="18"/>
      <c r="I11" s="35" t="s">
        <v>36</v>
      </c>
      <c r="J11" s="32" t="s">
        <v>37</v>
      </c>
    </row>
    <row r="12" ht="37" customHeight="1" spans="1:10">
      <c r="A12" s="19"/>
      <c r="B12" s="20" t="s">
        <v>38</v>
      </c>
      <c r="C12" s="20" t="s">
        <v>39</v>
      </c>
      <c r="D12" s="21">
        <f t="shared" si="0"/>
        <v>288</v>
      </c>
      <c r="E12" s="22"/>
      <c r="F12" s="22"/>
      <c r="G12" s="22">
        <v>288</v>
      </c>
      <c r="H12" s="18"/>
      <c r="I12" s="34" t="s">
        <v>40</v>
      </c>
      <c r="J12" s="32" t="s">
        <v>37</v>
      </c>
    </row>
    <row r="13" ht="37" customHeight="1" spans="1:10">
      <c r="A13" s="19"/>
      <c r="B13" s="20" t="s">
        <v>41</v>
      </c>
      <c r="C13" s="20" t="s">
        <v>42</v>
      </c>
      <c r="D13" s="21">
        <f t="shared" si="0"/>
        <v>177</v>
      </c>
      <c r="E13" s="22"/>
      <c r="F13" s="22"/>
      <c r="G13" s="22">
        <v>177</v>
      </c>
      <c r="H13" s="18"/>
      <c r="I13" s="34" t="s">
        <v>43</v>
      </c>
      <c r="J13" s="32" t="s">
        <v>44</v>
      </c>
    </row>
    <row r="14" ht="37" customHeight="1" spans="1:10">
      <c r="A14" s="19"/>
      <c r="B14" s="20" t="s">
        <v>45</v>
      </c>
      <c r="C14" s="20" t="s">
        <v>46</v>
      </c>
      <c r="D14" s="21">
        <f t="shared" si="0"/>
        <v>299.7</v>
      </c>
      <c r="E14" s="22">
        <v>299.7</v>
      </c>
      <c r="F14" s="22"/>
      <c r="G14" s="22"/>
      <c r="H14" s="18"/>
      <c r="I14" s="35" t="s">
        <v>47</v>
      </c>
      <c r="J14" s="32" t="s">
        <v>48</v>
      </c>
    </row>
    <row r="15" ht="37" customHeight="1" spans="1:10">
      <c r="A15" s="19"/>
      <c r="B15" s="20" t="s">
        <v>49</v>
      </c>
      <c r="C15" s="20" t="s">
        <v>50</v>
      </c>
      <c r="D15" s="21">
        <f t="shared" si="0"/>
        <v>149</v>
      </c>
      <c r="E15" s="22"/>
      <c r="F15" s="22"/>
      <c r="G15" s="22">
        <v>149</v>
      </c>
      <c r="H15" s="22"/>
      <c r="I15" s="20" t="s">
        <v>51</v>
      </c>
      <c r="J15" s="32" t="s">
        <v>52</v>
      </c>
    </row>
    <row r="16" ht="37" customHeight="1" spans="1:10">
      <c r="A16" s="18"/>
      <c r="B16" s="20" t="s">
        <v>53</v>
      </c>
      <c r="C16" s="20" t="s">
        <v>54</v>
      </c>
      <c r="D16" s="21">
        <f t="shared" si="0"/>
        <v>110</v>
      </c>
      <c r="E16" s="22"/>
      <c r="F16" s="22"/>
      <c r="G16" s="22">
        <v>110</v>
      </c>
      <c r="H16" s="22"/>
      <c r="I16" s="34" t="s">
        <v>55</v>
      </c>
      <c r="J16" s="32" t="s">
        <v>56</v>
      </c>
    </row>
    <row r="17" customFormat="1" ht="37" customHeight="1" spans="1:10">
      <c r="A17" s="18"/>
      <c r="B17" s="20" t="s">
        <v>57</v>
      </c>
      <c r="C17" s="20" t="s">
        <v>58</v>
      </c>
      <c r="D17" s="21">
        <f t="shared" si="0"/>
        <v>318</v>
      </c>
      <c r="E17" s="24">
        <v>318</v>
      </c>
      <c r="F17" s="24"/>
      <c r="G17" s="24"/>
      <c r="H17" s="24"/>
      <c r="I17" s="34" t="s">
        <v>59</v>
      </c>
      <c r="J17" s="32" t="s">
        <v>60</v>
      </c>
    </row>
    <row r="18" customFormat="1" ht="37" customHeight="1" spans="1:10">
      <c r="A18" s="18"/>
      <c r="B18" s="20" t="s">
        <v>61</v>
      </c>
      <c r="C18" s="20" t="s">
        <v>62</v>
      </c>
      <c r="D18" s="21">
        <f t="shared" si="0"/>
        <v>414.5</v>
      </c>
      <c r="E18" s="20">
        <v>414.5</v>
      </c>
      <c r="F18" s="24"/>
      <c r="G18" s="24"/>
      <c r="H18" s="24"/>
      <c r="I18" s="34" t="s">
        <v>63</v>
      </c>
      <c r="J18" s="32" t="s">
        <v>64</v>
      </c>
    </row>
    <row r="19" customFormat="1" ht="37" customHeight="1" spans="1:10">
      <c r="A19" s="18"/>
      <c r="B19" s="25" t="s">
        <v>65</v>
      </c>
      <c r="C19" s="20" t="s">
        <v>66</v>
      </c>
      <c r="D19" s="21">
        <f t="shared" si="0"/>
        <v>50</v>
      </c>
      <c r="E19" s="20"/>
      <c r="F19" s="24"/>
      <c r="G19" s="24"/>
      <c r="H19" s="24">
        <v>50</v>
      </c>
      <c r="I19" s="36" t="s">
        <v>67</v>
      </c>
      <c r="J19" s="32" t="s">
        <v>68</v>
      </c>
    </row>
    <row r="20" s="1" customFormat="1" ht="33" customHeight="1" spans="1:10">
      <c r="A20" s="26" t="s">
        <v>69</v>
      </c>
      <c r="B20" s="27"/>
      <c r="C20" s="28"/>
      <c r="D20" s="29">
        <f t="shared" si="0"/>
        <v>2713.9</v>
      </c>
      <c r="E20" s="30">
        <f>SUM(E6:E19)</f>
        <v>1032.2</v>
      </c>
      <c r="F20" s="30">
        <f>SUM(F6:F19)</f>
        <v>0</v>
      </c>
      <c r="G20" s="30">
        <f>SUM(G6:G19)</f>
        <v>1631.7</v>
      </c>
      <c r="H20" s="30">
        <f>SUM(H6:H19)</f>
        <v>50</v>
      </c>
      <c r="I20" s="37"/>
      <c r="J20" s="30"/>
    </row>
    <row r="21" spans="1:10">
      <c r="A21" s="5" t="s">
        <v>70</v>
      </c>
      <c r="B21" s="5"/>
      <c r="C21" s="3"/>
      <c r="D21" s="21"/>
      <c r="E21" s="5"/>
      <c r="F21" s="5"/>
      <c r="G21" s="5"/>
      <c r="H21" s="5"/>
      <c r="J21" s="5"/>
    </row>
    <row r="22" spans="1:10">
      <c r="A22" s="5"/>
      <c r="B22" s="5"/>
      <c r="C22" s="3"/>
      <c r="D22" s="21"/>
      <c r="E22" s="5"/>
      <c r="F22" s="5"/>
      <c r="G22" s="5"/>
      <c r="H22" s="5"/>
      <c r="J22" s="5"/>
    </row>
  </sheetData>
  <mergeCells count="9">
    <mergeCell ref="A2:J2"/>
    <mergeCell ref="A3:J3"/>
    <mergeCell ref="D4:H4"/>
    <mergeCell ref="A20:B20"/>
    <mergeCell ref="A4:A5"/>
    <mergeCell ref="B4:B5"/>
    <mergeCell ref="C4:C5"/>
    <mergeCell ref="I4:I5"/>
    <mergeCell ref="J4:J5"/>
  </mergeCells>
  <conditionalFormatting sqref="C6">
    <cfRule type="duplicateValues" dxfId="0" priority="13"/>
  </conditionalFormatting>
  <conditionalFormatting sqref="C7">
    <cfRule type="duplicateValues" dxfId="0" priority="12"/>
  </conditionalFormatting>
  <conditionalFormatting sqref="C8">
    <cfRule type="duplicateValues" dxfId="0" priority="11"/>
  </conditionalFormatting>
  <conditionalFormatting sqref="C9">
    <cfRule type="duplicateValues" dxfId="0" priority="10"/>
  </conditionalFormatting>
  <conditionalFormatting sqref="C10">
    <cfRule type="duplicateValues" dxfId="0" priority="9"/>
  </conditionalFormatting>
  <conditionalFormatting sqref="C11">
    <cfRule type="duplicateValues" dxfId="0" priority="8"/>
  </conditionalFormatting>
  <conditionalFormatting sqref="C12">
    <cfRule type="duplicateValues" dxfId="0" priority="7"/>
  </conditionalFormatting>
  <conditionalFormatting sqref="C13">
    <cfRule type="duplicateValues" dxfId="0" priority="6"/>
  </conditionalFormatting>
  <conditionalFormatting sqref="C14">
    <cfRule type="duplicateValues" dxfId="0" priority="5"/>
  </conditionalFormatting>
  <conditionalFormatting sqref="C15">
    <cfRule type="duplicateValues" dxfId="0" priority="1"/>
  </conditionalFormatting>
  <conditionalFormatting sqref="C16">
    <cfRule type="duplicateValues" dxfId="0" priority="4"/>
  </conditionalFormatting>
  <conditionalFormatting sqref="C17">
    <cfRule type="duplicateValues" dxfId="0" priority="3"/>
  </conditionalFormatting>
  <conditionalFormatting sqref="C18">
    <cfRule type="duplicateValues" dxfId="0" priority="2"/>
  </conditionalFormatting>
  <conditionalFormatting sqref="B16:B18">
    <cfRule type="duplicateValues" dxfId="0" priority="31"/>
  </conditionalFormatting>
  <conditionalFormatting sqref="E16:E18">
    <cfRule type="duplicateValues" dxfId="0" priority="33"/>
  </conditionalFormatting>
  <pageMargins left="0.708333333333333" right="0.708333333333333" top="0.511805555555556" bottom="0.550694444444444" header="0.314583333333333" footer="0.314583333333333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沉敛一生</cp:lastModifiedBy>
  <dcterms:created xsi:type="dcterms:W3CDTF">2008-09-11T17:22:00Z</dcterms:created>
  <cp:lastPrinted>2018-07-13T10:41:00Z</cp:lastPrinted>
  <dcterms:modified xsi:type="dcterms:W3CDTF">2023-09-18T03:04:33Z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