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<sst xmlns="http://schemas.openxmlformats.org/spreadsheetml/2006/main" count="40" uniqueCount="38">
  <si>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</si>
  <si>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年第17批统筹整合资金分配表</t>
    </r>
  </si>
  <si>
    <t xml:space="preserve">   时间：2022年8月31日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</si>
  <si>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</si>
  <si>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</si>
  <si>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</si>
  <si>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</si>
  <si>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</si>
  <si>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</si>
  <si>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</si>
  <si>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</si>
  <si>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</si>
  <si>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</si>
  <si>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</si>
  <si>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卢氏县2022年官道口镇果岭村农旅融合示范项目</t>
  </si>
  <si>
    <t>官道口镇果岭村</t>
  </si>
  <si>
    <t>1.对河道进行治理、修建护堤堰、治理水体、修复生态；2.对周边道路修整、处理道路边沟等；3.开展周边空间综合整治和环境改造等。</t>
  </si>
  <si>
    <t>官道口镇人民政府</t>
  </si>
  <si>
    <t>卢氏县2022年朱阳关镇香菇标准化生产基地配套</t>
  </si>
  <si>
    <t>朱阳关镇王店村、杜店村、朱阳关村、河南村</t>
  </si>
  <si>
    <t>在杜店村、王店村、朱阳关村建20*6m标准化食用菌大棚共计321个</t>
  </si>
  <si>
    <t>朱阳关镇人民政府</t>
  </si>
  <si>
    <t>卢氏县2022年产业振兴奖补项目</t>
  </si>
  <si>
    <t>卢氏县产业集聚区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</si>
  <si>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5.电商产业奖补。6.冷库补贴</t>
  </si>
  <si>
    <t>卢氏县商务局</t>
  </si>
  <si>
    <t>卢氏县金融扶贫配套体系-贴息资金</t>
  </si>
  <si>
    <t>全县贫困户、带贫企业及新型经营主体</t>
  </si>
  <si>
    <t>对全县贫困户、带贫企业、带贫合作社的金融扶贫贷款进行贴息</t>
  </si>
  <si>
    <t>卢氏县乡村振兴局</t>
  </si>
  <si>
    <t>卢氏县2022年双槐树、五里川、朱阳关饮水水源置换管网延伸工程</t>
  </si>
  <si>
    <t>双槐树乡西茄、双槐树、香山、寺合园；五里川镇古墓窑、毛坪、温口、河南；朱阳关镇莫家营、杜店</t>
  </si>
  <si>
    <t>新建饮水工程15处，埋设引水主支管道6.8万米，埋设Φ200导游管道3000米，Φ63导游管道3001米。</t>
  </si>
  <si>
    <t>卢氏县水利局</t>
  </si>
  <si>
    <t>卢氏县2022年双龙湾镇黑沟河小流域治理项目</t>
  </si>
  <si>
    <t>双龙湾镇</t>
  </si>
  <si>
    <t>治理现积12.80平方公里，营造水保林、经济林；实施封禁治理、堤防加固等。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</si>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</sst>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A6" workbookViewId="0">
      <selection activeCell="E8" sqref="E8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1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36" spans="1:10">
      <c r="A6" s="16">
        <v>1</v>
      </c>
      <c r="B6" s="19" t="s">
        <v>14</v>
      </c>
      <c r="C6" s="19" t="s">
        <v>15</v>
      </c>
      <c r="D6" s="19">
        <v>570</v>
      </c>
      <c r="E6" s="19">
        <v>570</v>
      </c>
      <c r="F6" s="20"/>
      <c r="G6" s="21"/>
      <c r="H6" s="20"/>
      <c r="I6" s="32" t="s">
        <v>16</v>
      </c>
      <c r="J6" s="19" t="s">
        <v>17</v>
      </c>
    </row>
    <row r="7" customFormat="1" ht="48" spans="1:10">
      <c r="A7" s="16">
        <v>2</v>
      </c>
      <c r="B7" s="22" t="s">
        <v>18</v>
      </c>
      <c r="C7" s="23" t="s">
        <v>19</v>
      </c>
      <c r="D7" s="19">
        <v>0</v>
      </c>
      <c r="E7" s="20"/>
      <c r="F7" s="20"/>
      <c r="G7" s="20"/>
      <c r="H7" s="19"/>
      <c r="I7" s="23" t="s">
        <v>20</v>
      </c>
      <c r="J7" s="19" t="s">
        <v>21</v>
      </c>
    </row>
    <row r="8" customFormat="1" ht="72" spans="1:10">
      <c r="A8" s="16">
        <v>3</v>
      </c>
      <c r="B8" s="24" t="s">
        <v>22</v>
      </c>
      <c r="C8" s="19" t="s">
        <v>23</v>
      </c>
      <c r="D8" s="19">
        <v>0</v>
      </c>
      <c r="E8" s="19"/>
      <c r="F8" s="19"/>
      <c r="G8" s="19"/>
      <c r="H8" s="19"/>
      <c r="I8" s="33" t="s">
        <v>24</v>
      </c>
      <c r="J8" s="19" t="s">
        <v>25</v>
      </c>
    </row>
    <row r="9" customFormat="1" ht="48" spans="1:10">
      <c r="A9" s="16">
        <v>4</v>
      </c>
      <c r="B9" s="24" t="s">
        <v>26</v>
      </c>
      <c r="C9" s="19" t="s">
        <v>27</v>
      </c>
      <c r="D9" s="19">
        <v>400</v>
      </c>
      <c r="E9" s="19">
        <v>400</v>
      </c>
      <c r="F9" s="25"/>
      <c r="G9" s="19"/>
      <c r="H9" s="19"/>
      <c r="I9" s="23" t="s">
        <v>28</v>
      </c>
      <c r="J9" s="19" t="s">
        <v>29</v>
      </c>
    </row>
    <row r="10" customFormat="1" ht="108" spans="1:10">
      <c r="A10" s="16">
        <v>5</v>
      </c>
      <c r="B10" s="26" t="s">
        <v>30</v>
      </c>
      <c r="C10" s="23" t="s">
        <v>31</v>
      </c>
      <c r="D10" s="19">
        <v>129.34</v>
      </c>
      <c r="E10" s="21">
        <v>129.34</v>
      </c>
      <c r="F10" s="27"/>
      <c r="G10" s="27"/>
      <c r="H10" s="27"/>
      <c r="I10" s="34" t="s">
        <v>32</v>
      </c>
      <c r="J10" s="19" t="s">
        <v>33</v>
      </c>
    </row>
    <row r="11" customFormat="1" ht="24" spans="1:10">
      <c r="A11" s="16">
        <v>6</v>
      </c>
      <c r="B11" s="23" t="s">
        <v>34</v>
      </c>
      <c r="C11" s="23" t="s">
        <v>35</v>
      </c>
      <c r="D11" s="19">
        <v>159.83</v>
      </c>
      <c r="E11" s="21">
        <v>159.83</v>
      </c>
      <c r="F11" s="27"/>
      <c r="G11" s="27"/>
      <c r="H11" s="27"/>
      <c r="I11" s="23" t="s">
        <v>36</v>
      </c>
      <c r="J11" s="19" t="s">
        <v>33</v>
      </c>
    </row>
    <row r="12" s="1" customFormat="1" ht="33" customHeight="1" spans="1:10">
      <c r="A12" s="16"/>
      <c r="B12" s="28" t="s">
        <v>9</v>
      </c>
      <c r="C12" s="29"/>
      <c r="D12" s="30">
        <f>SUM(D6:D11)</f>
        <v>1259.17</v>
      </c>
      <c r="E12" s="30">
        <f>SUM(E6:E11)</f>
        <v>1259.17</v>
      </c>
      <c r="F12" s="30">
        <f>SUM(F6:F11)</f>
        <v>0</v>
      </c>
      <c r="G12" s="30">
        <f>SUM(G6:G11)</f>
        <v>0</v>
      </c>
      <c r="H12" s="30">
        <f>SUM(H6:H11)</f>
        <v>0</v>
      </c>
      <c r="I12" s="35"/>
      <c r="J12" s="30"/>
    </row>
    <row r="13" spans="1:10">
      <c r="A13" s="5" t="s">
        <v>37</v>
      </c>
      <c r="B13" s="5"/>
      <c r="C13" s="3"/>
      <c r="D13" s="5"/>
      <c r="E13" s="5"/>
      <c r="F13" s="5"/>
      <c r="G13" s="5"/>
      <c r="H13" s="5"/>
      <c r="J13" s="5"/>
    </row>
    <row r="14" spans="1:10">
      <c r="A14" s="5"/>
      <c r="B14" s="5"/>
      <c r="C14" s="3"/>
      <c r="D14" s="5"/>
      <c r="E14" s="5"/>
      <c r="F14" s="5"/>
      <c r="G14" s="5"/>
      <c r="H14" s="5"/>
      <c r="J14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3:J14"/>
  </mergeCells>
  <conditionalFormatting sqref="B6">
    <cfRule type="duplicateValues" dxfId="0" priority="2"/>
  </conditionalFormatting>
  <conditionalFormatting sqref="C6">
    <cfRule type="duplicateValues" dxfId="0" priority="62"/>
  </conditionalFormatting>
  <conditionalFormatting sqref="B7">
    <cfRule type="duplicateValues" dxfId="0" priority="3"/>
  </conditionalFormatting>
  <conditionalFormatting sqref="B9">
    <cfRule type="duplicateValues" dxfId="0" priority="1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2023-12-11T01:12:09Z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