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/>
  </bookViews>
  <sheets>
    <sheet name="分配表" sheetId="2" r:id="rId1"/>
  </sheets>
  <definedNames>
    <definedName name="_xlnm._FilterDatabase" localSheetId="0" hidden="1">分配表!$A$4:$J$5</definedName>
    <definedName name="_xlnm.Print_Titles" localSheetId="0">分配表!$2:$4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<sst xmlns="http://schemas.openxmlformats.org/spreadsheetml/2006/main" count="64" uniqueCount="58">
  <si>
    <t>附件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</si>
  <si>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2022</t>
    </r>
    <r>
      <rPr>
        <b/>
        <sz val="18"/>
        <color theme="1"/>
        <rFont val="宋体"/>
        <charset val="134"/>
      </rPr>
      <t>年第11批统筹整合资金分配表</t>
    </r>
  </si>
  <si>
    <t xml:space="preserve">   时间：2022年6月8日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</si>
  <si>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</si>
  <si>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</si>
  <si>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</si>
  <si>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</si>
  <si>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</si>
  <si>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</si>
  <si>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</si>
  <si>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</si>
  <si>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</si>
  <si>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</si>
  <si>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</si>
  <si>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卢氏县2022年范里镇庙坪村玉露香梨示范基地防雹网建设项目</t>
  </si>
  <si>
    <t>范里镇庙坪村</t>
  </si>
  <si>
    <t>建设500亩玉露香梨防雹网体系；主要建设内容：采购安装立杆、水泥底座、三角架、地锚、镀锌钢丝、钢绞丝、防雹网、专用挂钩、花篮螺丝、钢丝绳卡扣等物品。</t>
  </si>
  <si>
    <t>范里镇人民政府</t>
  </si>
  <si>
    <t>卢氏县徐家湾乡鳌家村中药材项目</t>
  </si>
  <si>
    <t>徐家湾乡鳌家村</t>
  </si>
  <si>
    <t>建设3个天麻种植大棚及配套围栏、生产道路、购买天麻种子、蜜环菌、菌材等。</t>
  </si>
  <si>
    <t>徐家湾乡人民政府</t>
  </si>
  <si>
    <t>卢氏县2022年杜关镇杜荆村农业专业劳务合作社集体经济项目</t>
  </si>
  <si>
    <t>杜关镇杜荆村</t>
  </si>
  <si>
    <t>村集体经济合作社购置中型通用农机（购置挖掘机1台，拖拉机8辆，旋耕机6台，液压犁6台，起垄机3台),组建培训40人以上专业农业劳务技术队伍</t>
  </si>
  <si>
    <t>杜关镇人民政府</t>
  </si>
  <si>
    <t>卢氏县2022年朱阳关镇香菇加工建设项目</t>
  </si>
  <si>
    <t>产业集聚区</t>
  </si>
  <si>
    <t>采购年加工200吨香菇酱生产设备一套，主要包括：进料系统（螺旋定量喂料器TYD-200、输送机TYS-200），提取装置（进料推进部分TYD-200、进料压进部分TYY-200等）渣料处理装置，渣料烘干装置，流量及温度控制装置（溶媒储液罐3000L、进液泵Q=3m3/h H=20m、提取液暂存罐3000L），2000L蒸发装置，冷却回收（冷凝器40m2、回收液储罐1000L），真空装置（集中缓冲罐500L、真空泵机组、换热器6m2、循环液罐1000L），电气控制系统（电气柜、操作台）等。</t>
  </si>
  <si>
    <t>朱阳关镇人民政府</t>
  </si>
  <si>
    <t>卢氏县双龙湾镇产业配套项目工程</t>
  </si>
  <si>
    <t>双龙湾镇上店街村</t>
  </si>
  <si>
    <t>在双龙湾上店村建设：沥青混凝土路面的产业道路四条共1089.02米长，1.5米宽，长2577米的片石混凝土护坡和挡墙，四座的涉水涵。</t>
  </si>
  <si>
    <t>双龙湾镇人民政府</t>
  </si>
  <si>
    <t>文峪乡吴家沟村乡村振兴产业基地配套工程</t>
  </si>
  <si>
    <t>文峪乡吴家沟村</t>
  </si>
  <si>
    <t>完善村内产业道路建设，连通旅游环线公路与吴家沟村长1800米、平均宽度约4.5米的主干道。</t>
  </si>
  <si>
    <t>文峪乡人民政府</t>
  </si>
  <si>
    <t>卢氏县2022年文峪乡中低产田改造项目</t>
  </si>
  <si>
    <t>文峪乡磨上、文峪、望家村</t>
  </si>
  <si>
    <t>水峪河电站原渠首坝新建消力池，维修渠道417m，新建渠道496.2m，更换管理房门3套，DN100阀门，伸缩节8套，磨上村鲟鱼养殖基地新建5m3蓄水池一座，阀门井一座，埋设0.8MPaDE150管700m，埋设0.8MPaDE200管1850m，埋设0.8MPaDE250管4630m，DN200无缝钢管275m，DN250无缝钢管505m。</t>
  </si>
  <si>
    <t>卢氏县金融扶贫配套体系-贴息资金</t>
  </si>
  <si>
    <t>全县贫困户、带贫企业及新型经营主体</t>
  </si>
  <si>
    <t>对全县贫困户、带贫企业、带贫合作社的金融扶贫贷款进行贴息</t>
  </si>
  <si>
    <t>卢氏县乡村振兴局</t>
  </si>
  <si>
    <t>卢氏县2022年1万亩高标准农田建设项目</t>
  </si>
  <si>
    <t>东明、官道口、朱阳关、文峪、范里、双龙湾</t>
  </si>
  <si>
    <t>在东明、官道口、朱阳关、文峪、范里、双龙湾等6个乡镇，新建高标准农田面积10000亩，新建大口井、管理房、拦河坝、田间管道、减压阀、排气阀、出水口、田间生产路、地埋低压线、标志牌，并配套智能控制系统。</t>
  </si>
  <si>
    <t>农业农村局</t>
  </si>
  <si>
    <t>卢氏县2022年水毁堤防修复工程</t>
  </si>
  <si>
    <t>卢氏县除城关镇以外的18个乡镇政府及村委会所在地</t>
  </si>
  <si>
    <t>涉及沙河、五里川、潘河、文峪、官道口、东明、官坡、汤河、徐家湾、双龙湾、横涧、杜关、瓦窑沟、木桐、范里、朱阳关、狮子坪、双槐树乡等18个乡镇83个施工地点，水毁修复6.79km，基础加固4.92km，河道清障230m，漫水桥20m。</t>
  </si>
  <si>
    <t>卢氏县水利局</t>
  </si>
  <si>
    <t>卢氏县2022年林下黄精种植项目</t>
  </si>
  <si>
    <t>各乡镇</t>
  </si>
  <si>
    <t>实施林下种植黄精1000亩。项目实施中优先安享受政策脱贫户承担劳务，该项目采用公司+基地+农户的合作模式，投入资金用于种苗栽植，生产物资购置、技术指导、销售等，基地群众负责经营维护、参与劳务管理等，项目收益合作分红。</t>
  </si>
  <si>
    <t>卢氏县林业局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</si>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</sst>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9" fillId="0" borderId="0" applyBorder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38" fillId="41" borderId="16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9" fillId="0" borderId="0"/>
    <xf numFmtId="0" fontId="32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0" borderId="0"/>
    <xf numFmtId="0" fontId="7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0" fillId="5" borderId="1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4" fillId="3" borderId="11" applyNumberFormat="0" applyAlignment="0" applyProtection="0">
      <alignment vertical="center"/>
    </xf>
    <xf numFmtId="0" fontId="45" fillId="4" borderId="11" applyNumberFormat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27" fillId="0" borderId="0"/>
    <xf numFmtId="0" fontId="14" fillId="0" borderId="2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6" fillId="35" borderId="24" applyNumberFormat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8" fillId="56" borderId="26" applyNumberFormat="0" applyAlignment="0" applyProtection="0">
      <alignment vertical="center"/>
    </xf>
    <xf numFmtId="0" fontId="59" fillId="41" borderId="24" applyNumberFormat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28" fillId="2" borderId="8" applyNumberFormat="0" applyFont="0" applyAlignment="0" applyProtection="0">
      <alignment vertical="center"/>
    </xf>
    <xf numFmtId="0" fontId="32" fillId="36" borderId="27" applyNumberFormat="0" applyFont="0" applyAlignment="0" applyProtection="0">
      <alignment vertical="center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21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121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 2 24" xfId="49"/>
    <cellStyle name="百分比 2 6 3 10" xfId="50"/>
    <cellStyle name="百分比 2 5 14" xfId="51"/>
    <cellStyle name="20% - 强调文字颜色 1 2" xfId="52"/>
    <cellStyle name="常规 5 6 2 27" xfId="53"/>
    <cellStyle name="解释性文本 2 3" xfId="54"/>
    <cellStyle name="标题 5" xfId="55"/>
    <cellStyle name="20% - 强调文字颜色 1 2 2 2" xfId="56"/>
    <cellStyle name="60% - 强调文字颜色 4 2 2 2" xfId="57"/>
    <cellStyle name="20% - 强调文字颜色 2 2 2" xfId="58"/>
    <cellStyle name="解释性文本 2 2" xfId="59"/>
    <cellStyle name="40% - 强调文字颜色 4 2" xfId="60"/>
    <cellStyle name="60% - 强调文字颜色 4 2 3" xfId="61"/>
    <cellStyle name="40% - 强调文字颜色 2 2" xfId="62"/>
    <cellStyle name="40% - 强调文字颜色 1 2 2 2 2 2" xfId="63"/>
    <cellStyle name="输出 2" xfId="64"/>
    <cellStyle name="60% - 强调文字颜色 5 2 2 2" xfId="65"/>
    <cellStyle name="适中 2" xfId="66"/>
    <cellStyle name="20% - 强调文字颜色 2 2" xfId="67"/>
    <cellStyle name="输出 2 2" xfId="68"/>
    <cellStyle name="60% - 强调文字颜色 1 2 2 2" xfId="69"/>
    <cellStyle name="20% - 强调文字颜色 3 2" xfId="70"/>
    <cellStyle name="20% - 强调文字颜色 3 2 2" xfId="71"/>
    <cellStyle name="20% - 强调文字颜色 4 2" xfId="72"/>
    <cellStyle name="常规 6 10" xfId="73"/>
    <cellStyle name="40% - 强调文字颜色 3 2 2 2 3" xfId="74"/>
    <cellStyle name="20% - 强调文字颜色 5 2" xfId="75"/>
    <cellStyle name="常规 4 2 6 4" xfId="76"/>
    <cellStyle name="20% - 强调文字颜色 6 2" xfId="77"/>
    <cellStyle name="20% - 强调文字颜色 6 2 2" xfId="78"/>
    <cellStyle name="40% - 强调文字颜色 1 2" xfId="79"/>
    <cellStyle name="40% - 强调文字颜色 2 2 2" xfId="80"/>
    <cellStyle name="60% - 强调文字颜色 5 2" xfId="81"/>
    <cellStyle name="40% - 强调文字颜色 3 2" xfId="82"/>
    <cellStyle name="40% - 强调文字颜色 4 2 2" xfId="83"/>
    <cellStyle name="检查单元格 2" xfId="84"/>
    <cellStyle name="40% - 强调文字颜色 5 2" xfId="85"/>
    <cellStyle name="好 2 3" xfId="86"/>
    <cellStyle name="标题 2 2 2" xfId="87"/>
    <cellStyle name="40% - 强调文字颜色 6 2" xfId="88"/>
    <cellStyle name="适中 2 2" xfId="89"/>
    <cellStyle name="60% - 强调文字颜色 1 2" xfId="90"/>
    <cellStyle name="60% - 强调文字颜色 2 2" xfId="91"/>
    <cellStyle name="60% - 强调文字颜色 3 2" xfId="92"/>
    <cellStyle name="60% - 强调文字颜色 3 2 2" xfId="93"/>
    <cellStyle name="强调文字颜色 2 2 3" xfId="94"/>
    <cellStyle name="强调文字颜色 3 2 3" xfId="95"/>
    <cellStyle name="60% - 强调文字颜色 6 2" xfId="96"/>
    <cellStyle name="强调文字颜色 5 2 3" xfId="97"/>
    <cellStyle name="输入 2" xfId="98"/>
    <cellStyle name="计算 2 3" xfId="99"/>
    <cellStyle name="强调文字颜色 5 2 2" xfId="100"/>
    <cellStyle name="标题 3 2 2 2" xfId="101"/>
    <cellStyle name="警告文本 2 2" xfId="102"/>
    <cellStyle name="警告文本 2 3" xfId="103"/>
    <cellStyle name="强调文字颜色 3 2 2" xfId="104"/>
    <cellStyle name="标题 4 2 2 2" xfId="105"/>
    <cellStyle name="强调文字颜色 6 2 2" xfId="106"/>
    <cellStyle name="强调文字颜色 6 2 3" xfId="107"/>
    <cellStyle name="标题 1 2" xfId="108"/>
    <cellStyle name="强调文字颜色 1 2 2 2" xfId="109"/>
    <cellStyle name="标题 3 2 3" xfId="110"/>
    <cellStyle name="强调文字颜色 2 2 2" xfId="111"/>
    <cellStyle name="强调文字颜色 1 2" xfId="112"/>
    <cellStyle name="链接单元格 2 2" xfId="113"/>
    <cellStyle name="链接单元格 2 3" xfId="114"/>
    <cellStyle name="常规 11" xfId="115"/>
    <cellStyle name="标题 2 2 3" xfId="116"/>
    <cellStyle name="标题 5 2 2" xfId="117"/>
    <cellStyle name="标题 1 2 2" xfId="118"/>
    <cellStyle name="差 2" xfId="119"/>
    <cellStyle name="差 2 2" xfId="120"/>
    <cellStyle name="常规 2" xfId="121"/>
    <cellStyle name="常规 2 22" xfId="122"/>
    <cellStyle name="强调文字颜色 4 2" xfId="123"/>
    <cellStyle name="好 2 2" xfId="124"/>
    <cellStyle name="输入 2 2" xfId="125"/>
    <cellStyle name="汇总 2 2 2" xfId="126"/>
    <cellStyle name="检查单元格 2 2" xfId="127"/>
    <cellStyle name="计算 2 2 2" xfId="128"/>
    <cellStyle name="强调文字颜色 4 2 2 2" xfId="129"/>
    <cellStyle name="汇总 2" xfId="130"/>
    <cellStyle name="注释 2" xfId="131"/>
    <cellStyle name="注释 2 2" xfId="13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D14" sqref="D14:D15"/>
    </sheetView>
  </sheetViews>
  <sheetFormatPr defaultColWidth="9" defaultRowHeight="14.25"/>
  <cols>
    <col min="1" max="1" width="4.375" style="2" customWidth="1"/>
    <col min="2" max="2" width="17.5" style="3" customWidth="1"/>
    <col min="3" max="3" width="9.75" style="4" customWidth="1"/>
    <col min="4" max="4" width="13" style="2" customWidth="1"/>
    <col min="5" max="5" width="11" style="2" customWidth="1"/>
    <col min="6" max="6" width="8.5" style="2" customWidth="1"/>
    <col min="7" max="7" width="10.5" style="2" customWidth="1"/>
    <col min="8" max="8" width="7.375" style="2" customWidth="1"/>
    <col min="9" max="9" width="36.875" style="5" customWidth="1"/>
    <col min="10" max="10" width="9.25" style="2" customWidth="1"/>
  </cols>
  <sheetData>
    <row r="1" ht="14" customHeight="1" spans="1:1">
      <c r="A1" s="2" t="s">
        <v>0</v>
      </c>
    </row>
    <row r="2" ht="20" customHeight="1" spans="1:10">
      <c r="A2" s="6" t="s">
        <v>1</v>
      </c>
      <c r="B2" s="6"/>
      <c r="C2" s="7"/>
      <c r="D2" s="6"/>
      <c r="E2" s="6"/>
      <c r="F2" s="6"/>
      <c r="G2" s="6"/>
      <c r="H2" s="6"/>
      <c r="I2" s="30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18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18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customFormat="1" ht="48" spans="1:10">
      <c r="A6" s="16">
        <v>1</v>
      </c>
      <c r="B6" s="19" t="s">
        <v>14</v>
      </c>
      <c r="C6" s="19" t="s">
        <v>15</v>
      </c>
      <c r="D6" s="20">
        <v>206.392</v>
      </c>
      <c r="E6" s="20">
        <v>206.392</v>
      </c>
      <c r="F6" s="21"/>
      <c r="G6" s="21"/>
      <c r="H6" s="21"/>
      <c r="I6" s="31" t="s">
        <v>16</v>
      </c>
      <c r="J6" s="20" t="s">
        <v>17</v>
      </c>
    </row>
    <row r="7" customFormat="1" ht="24" spans="1:10">
      <c r="A7" s="16">
        <v>2</v>
      </c>
      <c r="B7" s="22" t="s">
        <v>18</v>
      </c>
      <c r="C7" s="19" t="s">
        <v>19</v>
      </c>
      <c r="D7" s="20">
        <v>17.4</v>
      </c>
      <c r="E7" s="23"/>
      <c r="F7" s="21">
        <v>17.4</v>
      </c>
      <c r="G7" s="21"/>
      <c r="H7" s="21"/>
      <c r="I7" s="32" t="s">
        <v>20</v>
      </c>
      <c r="J7" s="20" t="s">
        <v>21</v>
      </c>
    </row>
    <row r="8" customFormat="1" ht="36" spans="1:10">
      <c r="A8" s="16">
        <v>3</v>
      </c>
      <c r="B8" s="22" t="s">
        <v>22</v>
      </c>
      <c r="C8" s="19" t="s">
        <v>23</v>
      </c>
      <c r="D8" s="21">
        <v>69.7</v>
      </c>
      <c r="E8" s="21">
        <v>69.7</v>
      </c>
      <c r="F8" s="21"/>
      <c r="G8" s="21"/>
      <c r="H8" s="21"/>
      <c r="I8" s="31" t="s">
        <v>24</v>
      </c>
      <c r="J8" s="26" t="s">
        <v>25</v>
      </c>
    </row>
    <row r="9" customFormat="1" ht="120" spans="1:10">
      <c r="A9" s="16">
        <v>4</v>
      </c>
      <c r="B9" s="19" t="s">
        <v>26</v>
      </c>
      <c r="C9" s="19" t="s">
        <v>27</v>
      </c>
      <c r="D9" s="20">
        <v>119.34</v>
      </c>
      <c r="E9" s="21"/>
      <c r="F9" s="21">
        <v>119.34</v>
      </c>
      <c r="G9" s="21"/>
      <c r="H9" s="21"/>
      <c r="I9" s="19" t="s">
        <v>28</v>
      </c>
      <c r="J9" s="20" t="s">
        <v>29</v>
      </c>
    </row>
    <row r="10" customFormat="1" ht="36" spans="1:10">
      <c r="A10" s="16">
        <v>5</v>
      </c>
      <c r="B10" s="19" t="s">
        <v>30</v>
      </c>
      <c r="C10" s="19" t="s">
        <v>31</v>
      </c>
      <c r="D10" s="20">
        <v>157</v>
      </c>
      <c r="E10" s="21"/>
      <c r="F10" s="21">
        <v>157</v>
      </c>
      <c r="G10" s="21"/>
      <c r="H10" s="21"/>
      <c r="I10" s="33" t="s">
        <v>32</v>
      </c>
      <c r="J10" s="20" t="s">
        <v>33</v>
      </c>
    </row>
    <row r="11" customFormat="1" ht="24" spans="1:10">
      <c r="A11" s="16">
        <v>6</v>
      </c>
      <c r="B11" s="19" t="s">
        <v>34</v>
      </c>
      <c r="C11" s="19" t="s">
        <v>35</v>
      </c>
      <c r="D11" s="20">
        <v>56.64</v>
      </c>
      <c r="E11" s="21"/>
      <c r="F11" s="21">
        <v>56.64</v>
      </c>
      <c r="G11" s="21"/>
      <c r="H11" s="21"/>
      <c r="I11" s="34" t="s">
        <v>36</v>
      </c>
      <c r="J11" s="20" t="s">
        <v>37</v>
      </c>
    </row>
    <row r="12" customFormat="1" ht="84" spans="1:10">
      <c r="A12" s="16">
        <v>7</v>
      </c>
      <c r="B12" s="19" t="s">
        <v>38</v>
      </c>
      <c r="C12" s="19" t="s">
        <v>39</v>
      </c>
      <c r="D12" s="20">
        <v>69</v>
      </c>
      <c r="E12" s="21"/>
      <c r="F12" s="21"/>
      <c r="G12" s="21"/>
      <c r="H12" s="21">
        <v>69</v>
      </c>
      <c r="I12" s="34" t="s">
        <v>40</v>
      </c>
      <c r="J12" s="20" t="s">
        <v>37</v>
      </c>
    </row>
    <row r="13" customFormat="1" ht="48" spans="1:10">
      <c r="A13" s="16">
        <v>8</v>
      </c>
      <c r="B13" s="24" t="s">
        <v>41</v>
      </c>
      <c r="C13" s="20" t="s">
        <v>42</v>
      </c>
      <c r="D13" s="20">
        <v>200</v>
      </c>
      <c r="E13" s="20"/>
      <c r="F13" s="23"/>
      <c r="G13" s="20">
        <v>200</v>
      </c>
      <c r="H13" s="20"/>
      <c r="I13" s="19" t="s">
        <v>43</v>
      </c>
      <c r="J13" s="20" t="s">
        <v>44</v>
      </c>
    </row>
    <row r="14" customFormat="1" ht="60" spans="1:10">
      <c r="A14" s="16">
        <v>9</v>
      </c>
      <c r="B14" s="19" t="s">
        <v>45</v>
      </c>
      <c r="C14" s="19" t="s">
        <v>46</v>
      </c>
      <c r="D14" s="25">
        <v>366</v>
      </c>
      <c r="E14" s="25">
        <v>366</v>
      </c>
      <c r="F14" s="26"/>
      <c r="G14" s="26"/>
      <c r="H14" s="26"/>
      <c r="I14" s="31" t="s">
        <v>47</v>
      </c>
      <c r="J14" s="26" t="s">
        <v>48</v>
      </c>
    </row>
    <row r="15" customFormat="1" ht="60" spans="1:10">
      <c r="A15" s="16">
        <v>10</v>
      </c>
      <c r="B15" s="19" t="s">
        <v>45</v>
      </c>
      <c r="C15" s="19" t="s">
        <v>46</v>
      </c>
      <c r="D15" s="25">
        <v>236</v>
      </c>
      <c r="E15" s="25">
        <v>236</v>
      </c>
      <c r="F15" s="26"/>
      <c r="G15" s="26"/>
      <c r="H15" s="26"/>
      <c r="I15" s="31" t="s">
        <v>47</v>
      </c>
      <c r="J15" s="26" t="s">
        <v>48</v>
      </c>
    </row>
    <row r="16" customFormat="1" ht="60" spans="1:10">
      <c r="A16" s="16">
        <v>11</v>
      </c>
      <c r="B16" s="19" t="s">
        <v>49</v>
      </c>
      <c r="C16" s="20" t="s">
        <v>50</v>
      </c>
      <c r="D16" s="20">
        <v>1546.2</v>
      </c>
      <c r="E16" s="26">
        <v>1546.2</v>
      </c>
      <c r="F16" s="26"/>
      <c r="G16" s="26"/>
      <c r="H16" s="26"/>
      <c r="I16" s="19" t="s">
        <v>51</v>
      </c>
      <c r="J16" s="20" t="s">
        <v>52</v>
      </c>
    </row>
    <row r="17" customFormat="1" ht="60" spans="1:10">
      <c r="A17" s="16">
        <v>12</v>
      </c>
      <c r="B17" s="19" t="s">
        <v>53</v>
      </c>
      <c r="C17" s="19" t="s">
        <v>54</v>
      </c>
      <c r="D17" s="20">
        <v>396</v>
      </c>
      <c r="E17" s="26"/>
      <c r="F17" s="26"/>
      <c r="G17" s="26">
        <v>396</v>
      </c>
      <c r="H17" s="26"/>
      <c r="I17" s="19" t="s">
        <v>55</v>
      </c>
      <c r="J17" s="20" t="s">
        <v>56</v>
      </c>
    </row>
    <row r="18" s="1" customFormat="1" ht="33" customHeight="1" spans="1:10">
      <c r="A18" s="16"/>
      <c r="B18" s="27" t="s">
        <v>9</v>
      </c>
      <c r="C18" s="28"/>
      <c r="D18" s="29">
        <f>SUM(D6:D17)</f>
        <v>3439.672</v>
      </c>
      <c r="E18" s="29">
        <f>SUM(E6:E17)</f>
        <v>2424.292</v>
      </c>
      <c r="F18" s="29">
        <f>SUM(F6:F17)</f>
        <v>350.38</v>
      </c>
      <c r="G18" s="29">
        <f>SUM(G6:G17)</f>
        <v>596</v>
      </c>
      <c r="H18" s="29">
        <f>SUM(H6:H17)</f>
        <v>69</v>
      </c>
      <c r="I18" s="35"/>
      <c r="J18" s="29"/>
    </row>
    <row r="19" spans="1:10">
      <c r="A19" s="5" t="s">
        <v>57</v>
      </c>
      <c r="B19" s="5"/>
      <c r="C19" s="3"/>
      <c r="D19" s="5"/>
      <c r="E19" s="5"/>
      <c r="F19" s="5"/>
      <c r="G19" s="5"/>
      <c r="H19" s="5"/>
      <c r="J19" s="5"/>
    </row>
    <row r="20" spans="1:10">
      <c r="A20" s="5"/>
      <c r="B20" s="5"/>
      <c r="C20" s="3"/>
      <c r="D20" s="5"/>
      <c r="E20" s="5"/>
      <c r="F20" s="5"/>
      <c r="G20" s="5"/>
      <c r="H20" s="5"/>
      <c r="J20" s="5"/>
    </row>
  </sheetData>
  <mergeCells count="9">
    <mergeCell ref="A2:J2"/>
    <mergeCell ref="A3:J3"/>
    <mergeCell ref="D4:H4"/>
    <mergeCell ref="A4:A5"/>
    <mergeCell ref="B4:B5"/>
    <mergeCell ref="C4:C5"/>
    <mergeCell ref="I4:I5"/>
    <mergeCell ref="J4:J5"/>
    <mergeCell ref="A19:J20"/>
  </mergeCells>
  <conditionalFormatting sqref="B6">
    <cfRule type="duplicateValues" dxfId="0" priority="2"/>
  </conditionalFormatting>
  <conditionalFormatting sqref="C6">
    <cfRule type="duplicateValues" dxfId="0" priority="37"/>
  </conditionalFormatting>
  <conditionalFormatting sqref="C7">
    <cfRule type="duplicateValues" dxfId="0" priority="36"/>
  </conditionalFormatting>
  <conditionalFormatting sqref="B9">
    <cfRule type="duplicateValues" dxfId="0" priority="9"/>
  </conditionalFormatting>
  <conditionalFormatting sqref="B10">
    <cfRule type="duplicateValues" dxfId="0" priority="7"/>
  </conditionalFormatting>
  <conditionalFormatting sqref="B11">
    <cfRule type="duplicateValues" dxfId="0" priority="8"/>
  </conditionalFormatting>
  <conditionalFormatting sqref="B12">
    <cfRule type="duplicateValues" dxfId="0" priority="1"/>
  </conditionalFormatting>
  <conditionalFormatting sqref="B13">
    <cfRule type="duplicateValues" dxfId="0" priority="6"/>
  </conditionalFormatting>
  <conditionalFormatting sqref="B14">
    <cfRule type="duplicateValues" dxfId="0" priority="5"/>
  </conditionalFormatting>
  <conditionalFormatting sqref="B15">
    <cfRule type="duplicateValues" dxfId="0" priority="4"/>
  </conditionalFormatting>
  <conditionalFormatting sqref="B17">
    <cfRule type="duplicateValues" dxfId="0" priority="3"/>
  </conditionalFormatting>
  <conditionalFormatting sqref="C17 H17:J17">
    <cfRule type="duplicateValues" dxfId="0" priority="10"/>
  </conditionalFormatting>
  <pageMargins left="0.707638888888889" right="0.707638888888889" top="0.432638888888889" bottom="0.55" header="0.313888888888889" footer="0.313888888888889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胡冰</cp:lastModifiedBy>
  <dcterms:created xsi:type="dcterms:W3CDTF">2008-09-11T17:22:00Z</dcterms:created>
  <cp:lastPrinted>2018-07-13T10:41:00Z</cp:lastPrinted>
  <dcterms:modified xsi:type="dcterms:W3CDTF">2024-12-05T09:54:09Z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