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<sst xmlns="http://schemas.openxmlformats.org/spreadsheetml/2006/main" count="36" uniqueCount="22">
  <si>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</t>
  </si>
  <si>
    <r>
      <t>卢氏县</t>
    </r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年统筹整合资金分配表</t>
    </r>
  </si>
  <si>
    <t xml:space="preserve">   时间：2024年12月19日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</si>
  <si>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</si>
  <si>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</si>
  <si>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</si>
  <si>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</si>
  <si>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</si>
  <si>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</si>
  <si>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</si>
  <si>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</si>
  <si>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</si>
  <si>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</si>
  <si>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</si>
  <si>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卢氏县2023年1万亩高标准农田建设项目</t>
  </si>
  <si>
    <t>杜关、东明、范里、文峪</t>
  </si>
  <si>
    <t>该项目涉及杜关、东明、范里、文峪4个乡镇，建设高标准农田面积10000亩，新建大口井、管理房、拦河坝、田间管道、减压阀、排气阀、出水口、田间生产路、地埋低压线，并配套智能控制系统</t>
  </si>
  <si>
    <t>卢氏县农业农村局</t>
  </si>
  <si>
    <t>卢氏县特效新药生产一体化项目</t>
  </si>
  <si>
    <t>先进制造业开发区</t>
  </si>
  <si>
    <t>建设内容为综合制剂车间采购中药提取、口服固体制剂、注射剂和外用制剂生产相关设备一套及水、电、排烟等配套设施。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</si>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</sst>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Border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41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/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/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47" fillId="4" borderId="10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0" borderId="0"/>
    <xf numFmtId="0" fontId="16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35" borderId="23" applyNumberFormat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56" borderId="25" applyNumberFormat="0" applyAlignment="0" applyProtection="0">
      <alignment vertical="center"/>
    </xf>
    <xf numFmtId="0" fontId="61" fillId="41" borderId="23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0" fillId="2" borderId="7" applyNumberFormat="0" applyFont="0" applyAlignment="0" applyProtection="0">
      <alignment vertical="center"/>
    </xf>
    <xf numFmtId="0" fontId="34" fillId="36" borderId="26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12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622300</xdr:colOff>
      <xdr:row>4</xdr:row>
      <xdr:rowOff>0</xdr:rowOff>
    </xdr:from>
    <xdr:ext cx="733425" cy="128904"/>
    <xdr:sp>
      <xdr:nvSpPr>
        <xdr:cNvPr id="2" name="textbox1"/>
        <xdr:cNvSpPr txBox="1"/>
      </xdr:nvSpPr>
      <xdr:spPr>
        <a:xfrm>
          <a:off x="955675" y="8794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5</xdr:row>
      <xdr:rowOff>0</xdr:rowOff>
    </xdr:from>
    <xdr:ext cx="733425" cy="128904"/>
    <xdr:sp>
      <xdr:nvSpPr>
        <xdr:cNvPr id="3" name="textbox1"/>
        <xdr:cNvSpPr txBox="1"/>
      </xdr:nvSpPr>
      <xdr:spPr>
        <a:xfrm>
          <a:off x="955675" y="11080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8</xdr:row>
      <xdr:rowOff>0</xdr:rowOff>
    </xdr:from>
    <xdr:ext cx="733425" cy="128904"/>
    <xdr:sp>
      <xdr:nvSpPr>
        <xdr:cNvPr id="4" name="textbox1"/>
        <xdr:cNvSpPr txBox="1"/>
      </xdr:nvSpPr>
      <xdr:spPr>
        <a:xfrm>
          <a:off x="955675" y="42068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9</xdr:row>
      <xdr:rowOff>0</xdr:rowOff>
    </xdr:from>
    <xdr:ext cx="733425" cy="128904"/>
    <xdr:sp>
      <xdr:nvSpPr>
        <xdr:cNvPr id="5" name="textbox1"/>
        <xdr:cNvSpPr txBox="1"/>
      </xdr:nvSpPr>
      <xdr:spPr>
        <a:xfrm>
          <a:off x="955675" y="49180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6</xdr:row>
      <xdr:rowOff>0</xdr:rowOff>
    </xdr:from>
    <xdr:ext cx="733425" cy="128904"/>
    <xdr:sp>
      <xdr:nvSpPr>
        <xdr:cNvPr id="6" name="textbox1"/>
        <xdr:cNvSpPr txBox="1"/>
      </xdr:nvSpPr>
      <xdr:spPr>
        <a:xfrm>
          <a:off x="955675" y="21748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7</xdr:row>
      <xdr:rowOff>0</xdr:rowOff>
    </xdr:from>
    <xdr:ext cx="733425" cy="128904"/>
    <xdr:sp>
      <xdr:nvSpPr>
        <xdr:cNvPr id="7" name="textbox1"/>
        <xdr:cNvSpPr txBox="1"/>
      </xdr:nvSpPr>
      <xdr:spPr>
        <a:xfrm>
          <a:off x="955675" y="31146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115" zoomScaleNormal="115" topLeftCell="A7" workbookViewId="0">
      <selection activeCell="A9" sqref="A9"/>
    </sheetView>
  </sheetViews>
  <sheetFormatPr defaultColWidth="9" defaultRowHeight="14.25"/>
  <cols>
    <col min="1" max="1" width="4.375" style="2" customWidth="1"/>
    <col min="2" max="2" width="15.32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12.925" style="2" customWidth="1"/>
    <col min="9" max="9" width="30.5333333333333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84" customHeight="1" spans="1:10">
      <c r="A6" s="16">
        <v>1</v>
      </c>
      <c r="B6" s="19" t="s">
        <v>14</v>
      </c>
      <c r="C6" s="20" t="s">
        <v>15</v>
      </c>
      <c r="D6" s="21">
        <v>2</v>
      </c>
      <c r="E6" s="22"/>
      <c r="F6" s="21">
        <v>2</v>
      </c>
      <c r="G6" s="21"/>
      <c r="H6" s="21"/>
      <c r="I6" s="29" t="s">
        <v>16</v>
      </c>
      <c r="J6" s="30" t="s">
        <v>17</v>
      </c>
    </row>
    <row r="7" customFormat="1" ht="74" customHeight="1" spans="1:10">
      <c r="A7" s="16">
        <v>2</v>
      </c>
      <c r="B7" s="19" t="s">
        <v>14</v>
      </c>
      <c r="C7" s="20" t="s">
        <v>15</v>
      </c>
      <c r="D7" s="21">
        <v>48</v>
      </c>
      <c r="E7" s="22"/>
      <c r="F7" s="21">
        <v>48</v>
      </c>
      <c r="G7" s="21"/>
      <c r="H7" s="21"/>
      <c r="I7" s="29" t="s">
        <v>16</v>
      </c>
      <c r="J7" s="30" t="s">
        <v>17</v>
      </c>
    </row>
    <row r="8" s="1" customFormat="1" ht="86" customHeight="1" spans="1:10">
      <c r="A8" s="16">
        <v>3</v>
      </c>
      <c r="B8" s="19" t="s">
        <v>14</v>
      </c>
      <c r="C8" s="23" t="s">
        <v>15</v>
      </c>
      <c r="D8" s="21">
        <v>1</v>
      </c>
      <c r="E8" s="24"/>
      <c r="F8" s="21">
        <v>1</v>
      </c>
      <c r="G8" s="21"/>
      <c r="H8" s="21"/>
      <c r="I8" s="29" t="s">
        <v>16</v>
      </c>
      <c r="J8" s="30" t="s">
        <v>17</v>
      </c>
    </row>
    <row r="9" s="1" customFormat="1" ht="56" customHeight="1" spans="1:10">
      <c r="A9" s="16">
        <v>4</v>
      </c>
      <c r="B9" s="19" t="s">
        <v>18</v>
      </c>
      <c r="C9" s="23" t="s">
        <v>19</v>
      </c>
      <c r="D9" s="21">
        <v>25.059651</v>
      </c>
      <c r="E9" s="21"/>
      <c r="F9" s="21"/>
      <c r="G9" s="21"/>
      <c r="H9" s="21">
        <v>25.059651</v>
      </c>
      <c r="I9" s="31" t="s">
        <v>20</v>
      </c>
      <c r="J9" s="32" t="s">
        <v>17</v>
      </c>
    </row>
    <row r="10" s="1" customFormat="1" ht="58" customHeight="1" spans="1:16">
      <c r="A10" s="16">
        <v>5</v>
      </c>
      <c r="B10" s="19" t="s">
        <v>18</v>
      </c>
      <c r="C10" s="23" t="s">
        <v>19</v>
      </c>
      <c r="D10" s="21">
        <v>169.36286</v>
      </c>
      <c r="E10" s="21"/>
      <c r="F10" s="21"/>
      <c r="G10" s="21"/>
      <c r="H10" s="21">
        <v>169.36286</v>
      </c>
      <c r="I10" s="31" t="s">
        <v>20</v>
      </c>
      <c r="J10" s="32" t="s">
        <v>17</v>
      </c>
      <c r="L10"/>
      <c r="M10"/>
      <c r="N10"/>
      <c r="O10"/>
      <c r="P10"/>
    </row>
    <row r="11" s="1" customFormat="1" ht="33" customHeight="1" spans="1:16">
      <c r="A11" s="16"/>
      <c r="B11" s="25" t="s">
        <v>9</v>
      </c>
      <c r="C11" s="26"/>
      <c r="D11" s="27">
        <f>SUM(D6:D10)</f>
        <v>245.422511</v>
      </c>
      <c r="E11" s="27">
        <f>SUM(E6:E10)</f>
        <v>0</v>
      </c>
      <c r="F11" s="27">
        <f>SUM(F6:F10)</f>
        <v>51</v>
      </c>
      <c r="G11" s="27">
        <f>SUM(G6:G10)</f>
        <v>0</v>
      </c>
      <c r="H11" s="27">
        <f>SUM(H6:H10)</f>
        <v>194.422511</v>
      </c>
      <c r="I11" s="33"/>
      <c r="J11" s="27"/>
      <c r="L11"/>
      <c r="M11"/>
      <c r="N11"/>
      <c r="O11"/>
      <c r="P11"/>
    </row>
    <row r="12" spans="1:10">
      <c r="A12" s="5" t="s">
        <v>21</v>
      </c>
      <c r="B12" s="5"/>
      <c r="C12" s="5"/>
      <c r="D12" s="5"/>
      <c r="E12" s="5"/>
      <c r="F12" s="5"/>
      <c r="G12" s="5"/>
      <c r="H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J13" s="5"/>
    </row>
  </sheetData>
  <mergeCells count="8">
    <mergeCell ref="A2:J2"/>
    <mergeCell ref="A3:J3"/>
    <mergeCell ref="D4:H4"/>
    <mergeCell ref="A4:A5"/>
    <mergeCell ref="B4:B5"/>
    <mergeCell ref="C4:C5"/>
    <mergeCell ref="I4:I5"/>
    <mergeCell ref="J4:J5"/>
  </mergeCells>
  <conditionalFormatting sqref="B6">
    <cfRule type="duplicateValues" dxfId="0" priority="146"/>
    <cfRule type="duplicateValues" dxfId="0" priority="145"/>
  </conditionalFormatting>
  <conditionalFormatting sqref="C6">
    <cfRule type="duplicateValues" dxfId="1" priority="3"/>
  </conditionalFormatting>
  <conditionalFormatting sqref="C7">
    <cfRule type="duplicateValues" dxfId="1" priority="2"/>
  </conditionalFormatting>
  <conditionalFormatting sqref="C8">
    <cfRule type="duplicateValues" dxfId="1" priority="1"/>
  </conditionalFormatting>
  <conditionalFormatting sqref="C9">
    <cfRule type="duplicateValues" dxfId="1" priority="5"/>
  </conditionalFormatting>
  <conditionalFormatting sqref="C10">
    <cfRule type="duplicateValues" dxfId="1" priority="4"/>
  </conditionalFormatting>
  <pageMargins left="0.707638888888889" right="0.707638888888889" top="0.511805555555556" bottom="0.55" header="0.313888888888889" footer="0.313888888888889"/>
  <pageSetup paperSize="9" scale="9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2024-12-27T01:45:51Z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