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735"/>
  </bookViews>
  <sheets>
    <sheet name="打印版" sheetId="2" r:id="rId1"/>
  </sheets>
  <definedNames>
    <definedName name="_xlnm._FilterDatabase" localSheetId="0" hidden="1">打印版!$A$3:$XCY$148</definedName>
    <definedName name="_xlnm.Print_Titles" localSheetId="0">打印版!$3:$3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<sst xmlns="http://schemas.openxmlformats.org/spreadsheetml/2006/main" count="1657" uniqueCount="814">
  <si>
    <t>附件：</t>
  </si>
  <si>
    <t>卢氏县2024年巩固拓展脱贫攻坚成果衔接乡村振兴项目库</t>
  </si>
  <si>
    <t>序号</t>
  </si>
  <si>
    <t>申报单位或链主单位</t>
  </si>
  <si>
    <t>项目名称</t>
  </si>
  <si>
    <t>项目类别</t>
  </si>
  <si>
    <t>建设性质</t>
  </si>
  <si>
    <t>实施地点</t>
  </si>
  <si>
    <t>时间
进度</t>
  </si>
  <si>
    <t>责任单位</t>
  </si>
  <si>
    <t>建设任务</t>
  </si>
  <si>
    <t>资金规模（万元）</t>
  </si>
  <si>
    <t>资金类型</t>
  </si>
  <si>
    <t>受益
对象</t>
  </si>
  <si>
    <t>绩效目标</t>
  </si>
  <si>
    <t>群众
参与</t>
  </si>
  <si>
    <t>帮扶机制</t>
  </si>
  <si>
    <t>备注</t>
  </si>
  <si>
    <t>合计</t>
  </si>
  <si>
    <t>一、产业发展项目</t>
  </si>
  <si>
    <t>卢氏县狮子坪乡柳树湾村康养产业配套建设项目</t>
  </si>
  <si>
    <t>产业发展</t>
  </si>
  <si>
    <t>新建</t>
  </si>
  <si>
    <t>柳树湾村</t>
  </si>
  <si>
    <t>202401-202411</t>
  </si>
  <si>
    <t>狮子坪乡人民政府</t>
  </si>
  <si>
    <t>明朗河口至新四街人居环境综合治理及康养产业配套基础设施建设、新建明朗河组护地坝260米、滑坡区治理一处、铺设污水管网3公里、污水检查井80座、化粪池13个等。</t>
  </si>
  <si>
    <t>财政资金</t>
  </si>
  <si>
    <t>全村群众</t>
  </si>
  <si>
    <t>项目实施后增加村集体经济7.2万元，带动当地50户脱贫户增收2万元，提升群众满意度</t>
  </si>
  <si>
    <t>是</t>
  </si>
  <si>
    <t>该项目在实施过程中可带动当地劳务50人务工，岗前组织培训，达到用工条件，劳务报酬不低于项目资金15%，其中带动20户建档立卡脱贫户务工，人均可增加收入1万元。</t>
  </si>
  <si>
    <t>卢氏县狮子坪乡钱庄村、毛河村标准化食用菌大棚提质增效项目</t>
  </si>
  <si>
    <t>毛河村</t>
  </si>
  <si>
    <t>计划将钱庄和毛河村39个食用菌大棚迁址到下庄科村香菇交易市场，提升大棚使用率和绩效发挥，增加群众收入。</t>
  </si>
  <si>
    <t>1、带动钱庄村、毛河村50户群众实现增收致富。
2、改项目建成后产权归钱庄村和毛河村所有，更好的发挥绩效作用，增加村集体收入7.2万元。</t>
  </si>
  <si>
    <t>卢氏县狮子坪乡九曲毛河烧酒基础设施建设项目</t>
  </si>
  <si>
    <t>狮子坪乡</t>
  </si>
  <si>
    <t>在产业聚集区新建标准化毛河烧酒加工车间一座、储物间一处及毛河烧酒展厅。</t>
  </si>
  <si>
    <t>项目实施后增加村集体经济30万元，带动当地20户脱贫户增收1万元，提升群众满意度</t>
  </si>
  <si>
    <t>1、项目建成后，预计每年增加村集体收益30万元。
2、直接带动20户建档立卡脱贫户务工,预计人均年增收10000元；带动农户50户发展毛河烧酒产业，年户增收10000元。</t>
  </si>
  <si>
    <t>卢氏县2024年杜关镇中国红梨万亩出口示范基地建设项目</t>
  </si>
  <si>
    <t>杜关镇</t>
  </si>
  <si>
    <t>杜关镇人民政府</t>
  </si>
  <si>
    <t>建设红梨产业园区，发展优质红梨出口创汇示范基地10000亩。2024年建园面积2000亩，2025年建园面积8000亩。建设生产基地，保鲜库等配套设施。</t>
  </si>
  <si>
    <t>杜关镇18个行政村18068人</t>
  </si>
  <si>
    <t>产出指标：第1-3年洪湖里产业园树下间作食用菌2000亩，年产值5000万元左右，第3年红梨结果，年产值1.5亿元，第四年年产值3亿元，第五年后，年产值4-5亿元。质量指标：项目验收合格率100%，完工及时率100%。 社会效益指标满意度指标：群众满意度100%</t>
  </si>
  <si>
    <t>通过土地流转增加群众长期收益，资产租赁运营增加村集体收入，产业扩大后衍生加工业和零售业增加政府财政收入，扩大就业规模，服务全镇脱贫群众1565户5612人。</t>
  </si>
  <si>
    <t>卢氏县汤河乡2024年汤河温泉康养旅游配套基础设施项目</t>
  </si>
  <si>
    <t>汤河村</t>
  </si>
  <si>
    <t>汤河乡人民政府</t>
  </si>
  <si>
    <t>建设温泉度假康养区1处；旅游特色商品展区200平米，新建露营基地、田园及民俗体验区、采摘园大门、改造民宿、避车平台、采摘休憩区处、夜间照明设施、特色农产品展销馆及生产灌溉管道等配套设施。</t>
  </si>
  <si>
    <t>项目建成后，能够带动劳动力就业300人左右；年直接经济效益60-80万，同时带动周边各类相关农业、旅游等产业,工资发放占总投资额15%。</t>
  </si>
  <si>
    <t>一是提高汤河旅游产业发展水平；二是带动农户从事旅游业获得就业收入。</t>
  </si>
  <si>
    <t>发改委</t>
  </si>
  <si>
    <t>卢氏县智慧物联中心及全县智慧蜂业基地、智慧化蜂场建设项目</t>
  </si>
  <si>
    <t>全县重点乡镇</t>
  </si>
  <si>
    <t>2024年3月-2024年12月</t>
  </si>
  <si>
    <t>在蜜蜂产业园区新建卢氏县大数据智慧物联中心1个，在全县布局建设智慧蜂业基地20个，每个基地建设智慧化蜂场5个，总数达到100个，通过科技赋能，推动全县蜂产业提质升级，实现智能化和可追溯化。</t>
  </si>
  <si>
    <t>财政整合资金</t>
  </si>
  <si>
    <t>全县群众</t>
  </si>
  <si>
    <t>产出指标：大数据智慧物联中心1个，在全县布局建设智慧蜂业基地20个，每个基地建设智慧化蜂场5个，总数达到100个。效益指标：通过项目的实施，完善提升智慧蜂业配套设施，有利于蜂产品产品深加工产业园的经济发展，带动务工群众实现增收。</t>
  </si>
  <si>
    <t>通过项目的实施，完善提升智慧蜂业配套设施，有利于蜂产品产品深加工产业园的经济发展，带动务工群众实现增收。</t>
  </si>
  <si>
    <t>卢氏县官道口镇智慧蜂产业三产融合发展项目</t>
  </si>
  <si>
    <t>官道口镇</t>
  </si>
  <si>
    <t>在官道口镇南幽村蜜蜂小镇配套建设蜂蜜灌装暨食品加工车间、物联网智能控制和营销展示中心，实现蜂产业一二三产联动发展。</t>
  </si>
  <si>
    <t>官道口镇南幽村</t>
  </si>
  <si>
    <t>产权归属：项目产权归南幽村所有。产出指标：每年通过设施租赁、劳务带动、上交集体经济等实现综合绩效不低于财政资金投入的6%；带动周围群众38人参与务工增收，其中脱贫户、监测户不低于11人，按照蜂产业发展延链规划，对蜂产品进行灌装包装，打造本土品牌，塑造蜂产业对外形象。同时，提升人居环境，促进农旅融合发展，为周边第三产业发展奠定基础；增加群众收入，提高群众满意度。</t>
  </si>
  <si>
    <t>通过项目的实施，蜂产品进行灌装包装，打造本土品牌，塑造蜂产业对外形象。同时，提升人居环境，促进农旅融合发展，为周边第三产业发展奠定基础；增加群众收入，提高群众满意度。</t>
  </si>
  <si>
    <t>卢氏县东明镇国家一级西方蜜蜂种蜂繁育场建设项目</t>
  </si>
  <si>
    <t>东明镇</t>
  </si>
  <si>
    <t>计划占用林地或一般农用地20-30亩（建设用房采取窑洞建设方式），新建年生产1万只以上西方蜜蜂生产用王的种蜂场1个，达到国家一级种蜂场验收标准。建设内容：人工授精室等生产用房建筑安装工程360㎡，辅助生产用房建筑安装工程180㎡，生活办公管理用房建筑安装工程180㎡，场区工程4000平㎡，蜂文化展示区，步道，提示牌，大数据监控系统暖通系统，蜜源补植补造240亩及仪器设备采购等。</t>
  </si>
  <si>
    <t>东明镇火炎村</t>
  </si>
  <si>
    <t>产权归属：项目产权归东明镇火炎村所有。产出指标：达到国家一级种蜂场验收标准，年产1万只以上西方蜜蜂，使卢氏县的意蜂良种覆盖率达90%以上，年产值300万元，可带动全县意蜂规模化养殖户200户，辐射带动脱贫户、监测户100户及以上。</t>
  </si>
  <si>
    <t>通过项目的实施，卢氏县的意蜂良种覆盖率达90%以上，年产值300万元，可带动全县意蜂规模化养殖户200户，辐射带动脱贫户、监测户100户及以上。</t>
  </si>
  <si>
    <t>林业局</t>
  </si>
  <si>
    <t>卢氏县林业局2023年省级森林抚育劳务带贫项目</t>
  </si>
  <si>
    <t>杜关、范里、官坡、横涧、木桐、狮子坪双槐树双龙湾瓦窑沟五里川徐家湾朱阳关</t>
  </si>
  <si>
    <t>2023.12-2024.12</t>
  </si>
  <si>
    <t>卢氏县林业局</t>
  </si>
  <si>
    <t>在有关乡镇实施国家森林抚育11.5万亩、国有卢氏林场延期1万亩，共12.5万亩。抚育中优先安排享受政策脱贫户、监测户承担抚育劳务，规定森林抚育劳务每人每天不低于120元，森林抚育项目支付给享受政策脱贫户、监测户的劳务费不能低于项目资金的20%，即每亩付给脱贫户、监测户的抚育劳务工资不能低于40元,全县增加脱贫户、监测户收入500万元以上。</t>
  </si>
  <si>
    <t>各有关乡镇</t>
  </si>
  <si>
    <t>抚育中优先安排享受政策脱贫户、监测户承担抚育劳务，规定森林抚育劳务每人每天不低120元，森林抚育项目支付给脱贫户、监测户的劳务费不能低于项目资金的20%，即每亩付给脱贫户、监测户的抚育劳务工资不能低于40元。实施森林抚育增加全县脱贫户收入500万元以上，巩固脱贫成效，促进社会发展和社会稳定。</t>
  </si>
  <si>
    <t>1.聘用享受政策脱贫户1450人，全县增加脱贫户收入500万元以上.</t>
  </si>
  <si>
    <t>农业农村局</t>
  </si>
  <si>
    <t>卢氏县2023年产业振兴奖补项目</t>
  </si>
  <si>
    <t>续建</t>
  </si>
  <si>
    <t>全县</t>
  </si>
  <si>
    <t>2023.01-2023.12</t>
  </si>
  <si>
    <t>卢氏县农业农村局</t>
  </si>
  <si>
    <t>根据我县出台的五大产业链（食用菌、中药材、特色果品、蜂产业、文旅康养）产业奖补办法 ，对使用县平台公司大棚从事食用菌生产的进行奖补、传统食用菌大棚升级改造奖补、菌棒加工奖补、食用菌精深加工奖补、冷库建设奖补；中药材种植奖补、中药材加工奖补；发展特色果品奖补；蜂产业奖补；文旅康养产业奖补；“龙头企业、三品一标”认定奖补；脱贫人口户上产业奖补等。</t>
  </si>
  <si>
    <t>通过奖补措施，激励市场主体扩大产业发展规模，以产业振兴带动群众和村集体增收。</t>
  </si>
  <si>
    <t>通过特色产业示范引领、提供就业岗位等激发群众内生动力，实现增收。</t>
  </si>
  <si>
    <t>卢氏县2024年食用菌产业链综合提升项目</t>
  </si>
  <si>
    <t>开发区</t>
  </si>
  <si>
    <t>2024.01-2024.08</t>
  </si>
  <si>
    <t>卢氏县莘川农业投资发展有限公司</t>
  </si>
  <si>
    <t>在开发区建设菌棒加工生产车间10000平方米， 解决生产基地的场地平整及水、电、路、围墙等配套设施。</t>
  </si>
  <si>
    <t>总投资38000万元，其中财政资金4000万元</t>
  </si>
  <si>
    <t>1.项目建成后，产权归项目所在乡镇村集体所有，每年通过劳务带动、租赁上交集体经济收入不低于财政统筹整合资金投入的6%，资产收益该村继续用于发展产业；2新增就业岗位50余人，带动脱贫人口10人参与务工增加收入，人均增收20000元。群众满意度100%。</t>
  </si>
  <si>
    <t>项目建成后，新增就业岗位50余人，带动脱贫人口10人参与务工增加收入，人均增收20000元。</t>
  </si>
  <si>
    <t>撬动</t>
  </si>
  <si>
    <t>卢氏县2024年珍稀食用菌生产基地设备采购项目</t>
  </si>
  <si>
    <t>2024.01-2024.12</t>
  </si>
  <si>
    <t>菌菇专用空气净化系统1套，前培养车间新风环境净化系统1套，后培养车间新风环境净化系统1套，出菇车间新风环境净化系统1套，智能环境温控系统1套，全自动拌料装袋成套设备1套，实验室试验研发仪器设备1套，智能采收传送设备1套，包装烘干设备等</t>
  </si>
  <si>
    <t>总投资9500万元，其中财政资金3000万元</t>
  </si>
  <si>
    <t>项目建成后，每年通过上交集体经济收益、劳务带动等实现综合绩效不低于财政统筹整合资金投入的6%，带动群众不少于80人，其中脱贫户不少于10户，每户年增收5000元，群众满意度100%</t>
  </si>
  <si>
    <t>提高村集体经济收入，增加群众产业收入，增加群众务工收入</t>
  </si>
  <si>
    <t>卢氏县中药材种质资源保护及工厂化育苗基地建设项目</t>
  </si>
  <si>
    <t>横涧乡营子村</t>
  </si>
  <si>
    <t>2024.01-2024.11</t>
  </si>
  <si>
    <t>建设中药材组培实验室3000平方米，建设日光温室大棚10000平方米。</t>
  </si>
  <si>
    <t>总投资6000万元，其中财政资金3000万元</t>
  </si>
  <si>
    <t>周边群众</t>
  </si>
  <si>
    <t>产权归属：项目产权归农业农村局所有。产出指标：每年按照不低于财政资金投入的3%返还村集体经济，增加村集体收入；带动周边不少于20名脱贫户、监测户长期务工增收。同时，预计带动不少于20名村民参与建设，年人均增收1万元以上。通过地租、群众务工增收及返还村集体经济等实现综合效益不低于6%。效益指标：按时完工，保障质量，提升全县中药材种质繁育水平，带动周边人民群众致富增收，提高经济效益和生态效益。满意度指标：群众对项目实施效果满意度100%。</t>
  </si>
  <si>
    <t>通过“企业+基地+农户”的模式，带动中药材种植户参与中药材产业发展，通过地租、务工等形式带动周边农户增收，通过缴纳资产收益形式实现经济效益。</t>
  </si>
  <si>
    <t>卢氏县中药材绿色高质高效基地创建项目</t>
  </si>
  <si>
    <t>范里镇里铺村，东明镇石龙村</t>
  </si>
  <si>
    <t>东明镇人民政府、范里镇人民政府，卢氏县农业农村局</t>
  </si>
  <si>
    <t>建设2个1000亩连翘绿色高质高效示范基地，采购优质连翘种苗及生物、物理防治等管护设施设备。</t>
  </si>
  <si>
    <t>产权归属：项目产权归范里镇里铺村、东明镇石龙村所有。产出指标：带动周边不少于10名脱贫户、监测户长期务工增收。同时，预计带动不少于50名村民参与建设，基地连翘进入盛果期后每年按照不低于财政资金投入的3%返还村集体经济，增加村集体收入；通过地租、群众务工增收及返还村集体经济等实现综合效益不低于6%。效益指标：按时完工，保障质量，示范带动全县连翘基地标准化建设，带动周边人民群众致富增收，提高经济效益和生态效益。满意度指标：群众对项目实施效果满意度100%。</t>
  </si>
  <si>
    <t>通过增加村集体收入，增加就业岗位，带动群众技能提升以及致富增收，切实发挥资金效益，巩固脱贫攻坚成果，有效助力乡村振兴。</t>
  </si>
  <si>
    <t>卢氏县中锦园香菇食品加工项目</t>
  </si>
  <si>
    <t>县农业农村局</t>
  </si>
  <si>
    <t>改造装修标准化香菇食品加工车间，购置安装香菇食品加工设备。</t>
  </si>
  <si>
    <t>产权归属：项目产权归村集体所有。产出指标：每年按照不低于财政资金投入的3%返还村集体经济，增加村集体收入；带动周边不少于10名脱贫户、监测户长期务工增收。同时，预计带动不少于15名村民参与建设，年人均增收0.5万元以上。通过地租、群众务工增收及返还村集体经济等实现综合效益不低于6%。效益指标：按时完工，保障质量，进一步提升全县香菇加工水平，带动周边人民群众致富增收，提高经济效益。满意度指标：群众对项目实施效果满意度100%。</t>
  </si>
  <si>
    <t>通过“企业+基地+农户”的模式，务工等形式带动周边农户增收，通过缴纳资产收益、上交税收等形式实现经济效益。</t>
  </si>
  <si>
    <t>卢氏县2023年金海香菇智能化环控实验菇房建设项目（二期）</t>
  </si>
  <si>
    <t>卢氏县产业集聚区</t>
  </si>
  <si>
    <t>2024.1-2024.12</t>
  </si>
  <si>
    <t>主要有菇房制冷设备采购及安装工程部分，包含菇房热源低温型制冷设备、菇房热源低温型热泵机组、PLC控制柜等设备。</t>
  </si>
  <si>
    <t>1、项目建成后，产权归村集体所有，每年通过劳务带动、租赁、上交集体经济等实现综合绩效不低于财政统筹整合资金投入的6%，资产收益可用来发展产业；2、激发市场主体带动脱贫，扩大带贫覆盖面，使脱贫群众通过参与产业生产增加收入。群众满意度100%。</t>
  </si>
  <si>
    <t>通过劳务带动脱贫户,带脱贫群众实现劳务增收。</t>
  </si>
  <si>
    <t>卢氏县2023年金海香菇精选加工建设项目（二期）</t>
  </si>
  <si>
    <t>采购干菇加工设备，主要包括筛菇区部分、人工检测部分、色选部分等设备</t>
  </si>
  <si>
    <t>文广旅局</t>
  </si>
  <si>
    <t>文旅医养及药膳开发项目</t>
  </si>
  <si>
    <t>卢氏县</t>
  </si>
  <si>
    <t>2024.1-2024.11</t>
  </si>
  <si>
    <t>1.在景区、民宿、社区设置中医健康中心，建设内容为改造房屋总面积约500平方米，新建房屋总面积300平方米，配备设备设施和业务推广运营等。
2.中医药膳研发，设备设施购置，场所建设、改造，引进药膳产业人才，人员培训，塑造“卢味堂”药膳品牌，研发卢氏特色中医药膳。药膳推广运营等。</t>
  </si>
  <si>
    <t>总投资1700万元，使用财政资金850万元</t>
  </si>
  <si>
    <t>中医院、运营公司、酒店、民宿等药膳经营主体和从业人员、景区、民宿、等中医健康馆经营主体和从业人员</t>
  </si>
  <si>
    <t>1.利用现有景区、民宿、社区等，利用奖补资金，建设、改造中医健康馆，提供全方位、多层次、个性化的中医健康服务，通过推拿、艾灸、理疗、食疗等中医特色项目，发挥我县中医康养优势，形成卢氏特色健康产业，服务游客2万人次，带动景区、民宿、红色教育基地等发展和增收，助推我县文旅医养一体化产业发展。
2.依托中医院、运营公司、大型酒店、民宿等主体，利用奖补资金，发挥卢氏县的中医药特色优势，研发、推广、运营药膳产业，打造卢氏品牌特色药膳，推动我县药膳产业发展，带动经营主体营收3000万元，吸纳从业人员100余人，加快我县文旅医养一体化产业发展。
3.依托氏县卢味堂中医药科技开发有限责任公司，利用我县中医药特色优势，打造“卢味堂”药膳品牌，研发卢氏特色中医药膳，带动我县中医药膳产业发展，促进大健康产业发展。</t>
  </si>
  <si>
    <t>否</t>
  </si>
  <si>
    <t>1、围绕健康服务、推动药膳产业发展等融合发展，带动周边产业经营增收，推动特色健康产业发展。2、项目建设期可吸纳周边群众参与务工，使用不低于总投资15%比例的资金，用于支付群众务工工资。</t>
  </si>
  <si>
    <t>卢氏县2024年官道口镇新坪村省派第一书记发展村集体经济项目</t>
  </si>
  <si>
    <t>官道口镇新坪村</t>
  </si>
  <si>
    <t>官道口镇人民政府</t>
  </si>
  <si>
    <t>利用新坪村室闲置房屋，改建特色农副产品销售中心1座、乡村特色农家乐1处及室外配套围挡墙70余米。</t>
  </si>
  <si>
    <t>财政统筹整合资金</t>
  </si>
  <si>
    <t>官道口镇新坪村村民</t>
  </si>
  <si>
    <r>
      <rPr>
        <b/>
        <sz val="11"/>
        <rFont val="宋体"/>
        <charset val="134"/>
      </rPr>
      <t>产权归属：</t>
    </r>
    <r>
      <rPr>
        <sz val="11"/>
        <rFont val="宋体"/>
        <charset val="134"/>
      </rPr>
      <t>项目产权归新坪村所有。</t>
    </r>
    <r>
      <rPr>
        <b/>
        <sz val="11"/>
        <rFont val="宋体"/>
        <charset val="134"/>
      </rPr>
      <t>产出指标：</t>
    </r>
    <r>
      <rPr>
        <sz val="11"/>
        <rFont val="宋体"/>
        <charset val="134"/>
      </rPr>
      <t>建设完成展销中心建设特色农副产品展销中心及乡村特色餐饮服务中心，由合作社或企业租赁经营，解决特色农副产品销售，提升服务能力，增加村集体收益，提升群众满意度，项目建成后设定2名公益岗岗位管理，帮扶群众就近就业，综合效益不低于6%。</t>
    </r>
    <r>
      <rPr>
        <b/>
        <sz val="11"/>
        <rFont val="宋体"/>
        <charset val="134"/>
      </rPr>
      <t>效益指标：</t>
    </r>
    <r>
      <rPr>
        <sz val="11"/>
        <rFont val="宋体"/>
        <charset val="134"/>
      </rPr>
      <t>按时完工，保障质量，带动群众增收，提升人民群众福祉。</t>
    </r>
    <r>
      <rPr>
        <b/>
        <sz val="11"/>
        <rFont val="宋体"/>
        <charset val="134"/>
      </rPr>
      <t>满意度指标：</t>
    </r>
    <r>
      <rPr>
        <sz val="11"/>
        <rFont val="宋体"/>
        <charset val="134"/>
      </rPr>
      <t>群众对项目实施效果满意度100%。</t>
    </r>
    <r>
      <rPr>
        <b/>
        <sz val="11"/>
        <rFont val="宋体"/>
        <charset val="134"/>
      </rPr>
      <t>帮扶机制：</t>
    </r>
    <r>
      <rPr>
        <sz val="11"/>
        <rFont val="宋体"/>
        <charset val="134"/>
      </rPr>
      <t>通过增加村集体收入，延续村级发展方向，带动经济提升，增加就业岗位，带动群众技能提升以及致富增收。</t>
    </r>
  </si>
  <si>
    <t>1.带动周围群众劳务增收，帮扶群众就近就业，综合效益不低于6%；2.通过增加村集体收入，延续村级发展方向，带动经济提升，增加就业岗位，带动群众技能提升以及致富增收。</t>
  </si>
  <si>
    <t>省派第一书记资金</t>
  </si>
  <si>
    <t>卢氏县官道口镇新坪村中医药康养主题民宿开发项目（一期）</t>
  </si>
  <si>
    <t>对新坪村焦沟组、百草园组等传统古村落30余套老旧房屋进行民宿开发改造，利用现有中药资源,开发种植道地中药材，开发建设深睡眠体验区、中医康养健康理疗中心、中医药膳馆等中医药康养主体民宿；同时，完善配套道路、污水管网、垃圾收集转运等，对周边空间环境进行整治，提高传统古村落保护和利用水平。</t>
  </si>
  <si>
    <r>
      <rPr>
        <b/>
        <sz val="11"/>
        <rFont val="宋体"/>
        <charset val="134"/>
      </rPr>
      <t>产权归属：</t>
    </r>
    <r>
      <rPr>
        <sz val="11"/>
        <rFont val="宋体"/>
        <charset val="134"/>
      </rPr>
      <t>项目产权归新坪村所有。</t>
    </r>
    <r>
      <rPr>
        <b/>
        <sz val="11"/>
        <rFont val="宋体"/>
        <charset val="134"/>
      </rPr>
      <t>产出指标：</t>
    </r>
    <r>
      <rPr>
        <sz val="11"/>
        <rFont val="宋体"/>
        <charset val="134"/>
      </rPr>
      <t>每年按照不低于财政资金投入的4%返还村集体经济，增加村集体收入；带动新坪村不少于20名脱贫户、监测户长期务工增收。同时，预计带动不少于45名村民参与建设，年人均增收1万元以上。通过群众务工增收及返还集体经济等实现综合效益不低于6%。</t>
    </r>
    <r>
      <rPr>
        <b/>
        <sz val="11"/>
        <rFont val="宋体"/>
        <charset val="134"/>
      </rPr>
      <t>效益指标：</t>
    </r>
    <r>
      <rPr>
        <sz val="11"/>
        <rFont val="宋体"/>
        <charset val="134"/>
      </rPr>
      <t>按时完工，保障质量，带动周围群众劳务增收，发放不低于财政投入15%的劳务工资报酬，延伸产业链，带动周边人民群众致富增收，提高经济效益和生态效益。</t>
    </r>
    <r>
      <rPr>
        <b/>
        <sz val="11"/>
        <rFont val="宋体"/>
        <charset val="134"/>
      </rPr>
      <t>满意度指标：</t>
    </r>
    <r>
      <rPr>
        <sz val="11"/>
        <rFont val="宋体"/>
        <charset val="134"/>
      </rPr>
      <t>群众对项目实施效果满意度100%。</t>
    </r>
    <r>
      <rPr>
        <b/>
        <sz val="11"/>
        <rFont val="宋体"/>
        <charset val="134"/>
      </rPr>
      <t>帮扶机制：</t>
    </r>
    <r>
      <rPr>
        <sz val="11"/>
        <rFont val="宋体"/>
        <charset val="134"/>
      </rPr>
      <t>提升老旧村庄风貌和周边环境整治水平，提高传统古村落保护和利用水平，创新开发中医药康养主题民宿，进一步提升文旅医养一体化发展层级，切实发挥资金效益，巩固脱贫攻坚成果，有效助力乡村振兴。</t>
    </r>
  </si>
  <si>
    <t>1.带动周围群众劳务增收，发放不低于财政投入15%的劳务工资报酬；2.提升老旧村庄风貌和周边环境整治水平，提高传统古村落保护和利用水平，创新开发中医药康养主题民宿，进一步提升文旅医养一体化发展层级；3.壮大文旅康养产业链，增加创业就业机会，促进全域经济发展，切实发挥资金效益，巩固脱贫攻坚成果，有效助力乡村振兴。</t>
  </si>
  <si>
    <t>2024年沙河乡张家村食用菌废料制成生物质颗粒加工厂设备采购项目</t>
  </si>
  <si>
    <t>沙河乡张家村</t>
  </si>
  <si>
    <t>2024.3.15--4.15</t>
  </si>
  <si>
    <t>沙河乡人民政府</t>
  </si>
  <si>
    <t>采购粉碎机2套、滚筒烘干机1套、颗粒成型机1套、全自动注油系统2套、B型真空冷却塔1台。</t>
  </si>
  <si>
    <t>村集体和全体村民</t>
  </si>
  <si>
    <t>一是利用废食用菌菌棒年产1万吨生物质颗粒产能80%计算，8000吨颗粒预计营业额640万元，可实现盈利64万元左右，支部领办合作社（以下简称合作社）分红19.2万元；保底村集体经济收益3万元。二是提供稳定就业岗位10个，通过带动群众务工增收20万元；三是废食用菌袋料等原材料的收购，增加群众收入约400万元。</t>
  </si>
  <si>
    <t>一是合作社分红，保底村集体经济收益3万元。二是提供稳定就业岗位10个，通过带动群众务工增收20万元；三是废食用菌袋料等原材料的收购，增加群众收入约400万元。</t>
  </si>
  <si>
    <t>2024年沙河乡张家村知青文化综合体第一期项目</t>
  </si>
  <si>
    <t>2024.1--2024.12</t>
  </si>
  <si>
    <t>利用张家村党群服务中心二楼改建，建设年代知青文化馆100平方米、红领巾学习天地、知青年代食堂、年代农耕文化长廊100平米；利用原幼儿园教室及老年食堂改建，建设年代知青大食堂200平米；利用原教学楼二楼改建，建设年代教室布局打造网红打卡拍摄地；在村室附近建设打造年代知青大队部窑洞及年代知青文化大院布局；修建知青文化主题广场2处。</t>
  </si>
  <si>
    <t>通过项目实施可带动周边群众及困难群众个体经济增收，并通过项目开发运营增加村集体经济收入15万以上，群众满意度100％</t>
  </si>
  <si>
    <t>项目建成后，与三门峡红旅文化传媒公司合作，由该公司负责运营，广泛宣传城乡融合自驾游及接待团体游项目，可带动周边群众及困难群众个体经济和劳务用工增收，并通过项目开发运营获得集体分红，增加村集体经济收入。</t>
  </si>
  <si>
    <t>卢氏县官道口镇县域北部中药材收储加工集散中心基础设施配套建设项目</t>
  </si>
  <si>
    <t>官道口村</t>
  </si>
  <si>
    <t>2024.10-2024.12</t>
  </si>
  <si>
    <t>依托丹盛中药材种植加工合作社，新建标准化生产车间900㎡，改造提升晾晒场3000㎡，配套建设建设生产管护用房、挡土墙等。</t>
  </si>
  <si>
    <t>产权归属：项目产权归官道口村所有。产出指标：通过加工生产车间的建设，延长果品产业链条，提供就业岗位，带动群众务工增收。项目建设期间，预计带动25余名村民参与建设，增加务工收入；其只，脱贫户、监测户不少于8名增收并返还村集体经济，综合效益到达到6%。项目建成后增设增设就业岗位，增加群众就业渠道。效益指标：按时完工，保障质量，带动周边人民群众致富增收，提高经济效益和社会效益，加快农旅融合示范区建设步伐。满意度指标：群众对项目实施效果满意度100%。帮扶机制：按照以工代赈模式进行厂房建设，发放不低于财政投入15%的劳务报酬，产业链条的延伸，带动群众参与劳务增收，促进产业规划化发展，以农旅融合发展为契机，示范带动经济发展，带动群众技能提升以及致富增收，切实发挥资金效益，巩固脱贫攻坚成果，有效助力乡村振兴。</t>
  </si>
  <si>
    <t>1、预计带动25余名村民参与建设，增加务工收入；其只，脱贫户、监测户不少于8名增收并返还村集体经济，综合效益到达到6%。项目建成后增设增设就业岗位，增加群众就业渠道；2、按照以工代赈模式进行厂房建设，发放不低于财政投入15%的劳务报酬；3、带动群众参与劳务增收，促进产业规划化发展，以农旅融合发展为契机，示范带动经济发展，带动群众技能提升以及致富增收，切实发挥资金效益，巩固脱贫攻坚成果，有效助力乡村振兴。</t>
  </si>
  <si>
    <t>2024年软弱涣散村产业发展项目（中药材产业类）</t>
  </si>
  <si>
    <t>卢氏县综合物流配送中心建设及设备采购安装项目</t>
  </si>
  <si>
    <t>2024.1-2024.5</t>
  </si>
  <si>
    <t>卢氏县国有资本投资运营有限公司</t>
  </si>
  <si>
    <t>一是该项目主要建设气调库1座7200m，恒温库1座7200m。二是设备采购：库房设施设备、智能电商云仓系统、立体式智能冷库系统、多温层冷库仓储系统、制冷设备、园区管理硬件系统、园区管理软件、硬件系统、园区系统、软件系统(含订单管理、仓储管理、仓储控制)各一批及安装和售后服务等。</t>
  </si>
  <si>
    <t>1、项目建成后、产权归卢氏县国有资本投资运营有限公司所有，每年通过劳务、租赁等实现综合绩效不低于财政统筹整合资金投入的6%，可带动就业人数300余人。2、项目建成后，通过整合当地农产品流通业务和相关资源，将销售、储藏、保鲜、调运、信息服务、检测等设施全部配套，构建高效、通畅、有序的现代化营销网络体系、电子结算体系、保鲜贮藏体系、农药残留检测体系等形成合理的资源调度和补充，发挥物流配送中心吞吐、集散、物流和辐射功能，并在服务创新、质量安全、品牌效应、交易模式、业务增长和价值创造等各方面建设成为卢氏县农产品流通行业的标杆项目。</t>
  </si>
  <si>
    <t>每年通过劳务、租赁等实现综合绩效不低于财政统筹整合资金投入的6%，可带动就业人数300余人。同时，通过物流带动，打通全县农副产品销售渠道，使之成为全县农副产品销售的重要载体。</t>
  </si>
  <si>
    <t>文峪乡</t>
  </si>
  <si>
    <t>卢氏县2024年万头祖代种猪场基础设施配套项目</t>
  </si>
  <si>
    <t>文峪乡望家村</t>
  </si>
  <si>
    <t>2024.2-2024.12</t>
  </si>
  <si>
    <t>文峪乡人民政府</t>
  </si>
  <si>
    <t>建设标准化泵房一座及配电房，二级过滤设施一套，架设管网1300余米，建设2000立方蓄水池一座，相关提灌设施，电力铺设，电力电缆，成套配电设备，一级用电及电力配套设施。</t>
  </si>
  <si>
    <t>望家村</t>
  </si>
  <si>
    <t>项目建成后，财政资金投入形成的固定资产产权归望家村所有，解决祖代养猪场生产发展基础设施条件，受益存栏祖代母猪12000头养猪场，带动就业岗位200人以上，可为市场持续供应猪肉，稳定市场价格，增加群众收入，以多产业发展为基础，当地农产品加工为驱动由三门峡泰帮农牧有限公司合作方作为主体管护单位，明确管护责任人，建立完整管护制度和体系，保障项目持续发挥作用。</t>
  </si>
  <si>
    <t>1.项目建成后受益村及周边群众，改善村基础设施条件，改善村产业发展条件。2.通过项目以工代赈方式发放不低于财政投资15%的务工收入3.示范带动周边村产业发展和群众收入，受益群众200人。4.对财政形成的固定资产进行确权登记，定期巡查管护。</t>
  </si>
  <si>
    <t>2024年沙河乡牲畜养殖项目</t>
  </si>
  <si>
    <t>沙河乡</t>
  </si>
  <si>
    <t>1、在大王村张迁组雷家沟新建肉牛育肥场一个，占地面积10亩，新建养牛棚6000平方米，养殖500头牛；
2、在沙河村辛村组集体养羊200只。</t>
  </si>
  <si>
    <t>大王村、沙河村892户2598人</t>
  </si>
  <si>
    <t>产出目标：1、在大王村张迁组雷家沟新建肉牛育肥场一个，占地面积10亩，新建养牛棚6000平方米，养殖500头牛；
2、在沙河村辛村组集体养羊200只。
效益指标：实施增加村集体经济收入20万元。
满意度值：100%。</t>
  </si>
  <si>
    <t>带动脱贫户6户21人实现务工增收2500元，增加村集体经济收益20万元/年。</t>
  </si>
  <si>
    <t>卢氏县汤河乡2024年“蜜境汤河”中蜂康养区建设项目</t>
  </si>
  <si>
    <t>汤河乡</t>
  </si>
  <si>
    <t>建设蜜蜂养殖区、蜜蜂养殖体验区、十里蛮营康养谷、蜜蜂文化观景平台、蜂疗养生体验中心、中华蜜蜂保种繁育基地、蜂产品加工车间及蜂疗养生体验中心等</t>
  </si>
  <si>
    <t>义节沟村、汤河村、高沟口村、河口村</t>
  </si>
  <si>
    <t>该项目建成后可带动集体经济收入30万元，带动40人就业，每年带动农户就业收入16万元，受益益脱贫户20户75人，其中集体经济收入不低于财政资金投入的8%，群众对项目实施效果满意度100%</t>
  </si>
  <si>
    <t>一是通过农户入股合作社，以农户+合作社经营模式，获得分红收入；二是获得村集体经济收入；三是带动周边中蜂养殖户增加收入。</t>
  </si>
  <si>
    <t>卢氏县瓦窑沟乡龙泉坪村菌棒场升级</t>
  </si>
  <si>
    <t>龙泉坪村</t>
  </si>
  <si>
    <t>瓦窑沟乡人民政府</t>
  </si>
  <si>
    <t>建设15个养菌棚，生产菌棒设备</t>
  </si>
  <si>
    <t>产出指标：该项目可带动本村菌棒厂生产香菇120万棒，降低成本48万元，扩大生产规模，增加群众收入，带动贫困户在家门口创业</t>
  </si>
  <si>
    <t>一、项目建成后交由村集体经营管理，产权归龙泉坪所有。产生的收益作为龙泉坪村集体经济收入，在脱贫攻坚期内用于脱贫攻坚事业。二、通过租赁、合作经营、劳务推动等方式带动有能力的贫困户参与其中，带动本村贫困户实现在家门口创业，不出家门实现就业。</t>
  </si>
  <si>
    <t>卢氏县潘河乡梅家村肉鹅养殖项目</t>
  </si>
  <si>
    <t>梅家村</t>
  </si>
  <si>
    <t>潘河乡人民政府</t>
  </si>
  <si>
    <t>本项目计划建设2个育雏棚，养殖棚8个。每个育雏棚720m，单个养殖棚养殖肉鹅8000只，场地硬化，挡土墙等配套设施。</t>
  </si>
  <si>
    <t>潘河乡梅家村、岗头村养殖户及村集体</t>
  </si>
  <si>
    <t>可带动梅家村20户群众及周边村群众实现增收，同时，每年通过劳务带动、租赁、上交集体经济等实现综合结效不低于财政统筹整合资金投入的6%，解决及周边乡村就业岗位20个，岗位人均年收入1.5万元。</t>
  </si>
  <si>
    <t>卢氏县汤河乡2024年河口村民宿提升改造建设项目</t>
  </si>
  <si>
    <t>河口村</t>
  </si>
  <si>
    <t>实施房屋提升改造30余座，新建小型污水处理站一座，配套污水管网2200米、平整道路2000㎡，进行环境综合整治提升。</t>
  </si>
  <si>
    <t>工程实施完成后，完善河口村民宿产业，使民宿有更好的发展和经营，带动周边群众20户参与农特产品、经典小吃经营，增加收入；带动30余名困难群众就业，巩固脱贫攻坚成果。解决污水无法处理的的问题，减少农村污水排放，减少病原危害，对生活污水进行收集处理，使得乡村的整体面貌焕然一新，以点带面，已民宿带动带动全村全乡的旅游产业发展，为乡村振兴奠定基础，其中集体经济收入不低于财政资金投入的8</t>
  </si>
  <si>
    <t>工程实施完成后，完善河口村民宿产业，使民宿有更好的发展和经营，带动周边群众20户参与农特产品、经典小吃经营，增加收入；带动30余名困难群众就业，巩固脱贫攻坚成果。解决污水无法处理的的问题，减少农村污水排放，减少病原危害，对生活污水进行收集处理，使得乡村的整体面貌焕然一新，以点带面，已民宿带动带动全村全乡的旅游产业发展，为乡村振兴奠定基础，务工工资发放占总投资额15</t>
  </si>
  <si>
    <t>卢氏县先进制造业开发区园区产业道路新建提升项目</t>
  </si>
  <si>
    <t>卢氏县先进制造业开发区管理委员会</t>
  </si>
  <si>
    <t>项目新建滨河东路、火炎南路、华夏路全长4.2公里，8.4万平方米沥青路，及配套设施</t>
  </si>
  <si>
    <t>项目区群众</t>
  </si>
  <si>
    <t>项目建设拓展卢氏县先进制造业开发区产业园区南北两岸发展空间，符合卢氏县城区发展规划要求和县多园协同一体化建设要求，通过道路提升，基础设施建设先行，为园区企业发展提供便利的基础设施条件，为后续企业入驻提供有力基础设施保障，受益产业园区企业主体71家，受益辖区总人口20000人，有力的带动卢氏县域经济的高质量发展。受益对象满意度100%</t>
  </si>
  <si>
    <t>一是项目建成固定资产产权归国有，移交卢氏县住建局，纳入资产专业管理；二是直接基础设施提升受益产业园区企业主体71家；三是为卢氏县园区五大产业链企业发展提供有力的基础设施保障；三是通过项目建设，通过以工代赈方式，带动务工100人，发放工人工资比例不低于项目总投资的15%。</t>
  </si>
  <si>
    <t>卢氏县2024年范里镇庙坪村农游康养建设项目</t>
  </si>
  <si>
    <t>范里镇,庙坪村</t>
  </si>
  <si>
    <t>范里镇人民政府</t>
  </si>
  <si>
    <t>1、闲置旧民房改造15套3000平方米；2、修建道路1200米；3、农产品晾晒场600平方米；4、生态廊道1500米；5、整体环境提升1500平方米；6、服务中心300平方米及配套设施；7、观光休闲农业采摘园3000平方米等。</t>
  </si>
  <si>
    <t>全村脱贫户、三类户</t>
  </si>
  <si>
    <t>产权归属：项目产权归庙坪村所有
效益指标：每年增加综合收益不低于财政资金投入的6%，该收益的70%用于社区巩固脱贫攻坚成效和乡村振兴发展，30%用于社区公共事务管理和发展公益事业；劳务带动群众就业，可安排就业岗位70人，其中脱贫户、监测户不少于30人，年增收3000元以上，通过群众务工增收及返还收益等实现综合效益不低于6%。受益群众群众满意度100%。</t>
  </si>
  <si>
    <t>项目投产后，1、劳务带动群众就业，可安排就业岗位70人。2、群众对项目实施效果满意度100%。</t>
  </si>
  <si>
    <t>卢氏县双龙湾镇兰花繁育基地建设项目</t>
  </si>
  <si>
    <t>卢氏县,双龙湾镇,龙驹村</t>
  </si>
  <si>
    <t>双龙湾镇人民政府</t>
  </si>
  <si>
    <t>项目规划占地13.5亩，建设日光温室大棚15座，开挖大口井1口，建设可移动管护房（用于存放农资及生产设施设备）300平方米，配套全自动喷淋设施、水肥一体化设备及灭蝇灯、昆虫诱捕器等防虫设施15套。</t>
  </si>
  <si>
    <t>龙驹村</t>
  </si>
  <si>
    <t>通过租赁使用方式，满足双龙湾及周边徐家湾、官坡、潘河等乡镇兰农对标准化兰花大棚的需求，推动全县兰花产业实现集约化、标准化、规范化发展， 带动全县30户困难群众通过参与兰花养殖实现增收致富，全镇各村可通过项目收益获得分红，增加村集体经济收入。</t>
  </si>
  <si>
    <t>群众通过各村支部领办合作社流转土地收取“租金”，到基地参加劳务获得“薪金”，通过资金、参与合作社经营分“股金”，确保参与合作社的社员年人均收入不低于3000元；联合社通过收取大棚租金对各村分红，年收益分配额不低于15万元。</t>
  </si>
  <si>
    <t>卢氏县2024年官道口镇新坪村民宿开发及配套设施建设项目（一期）</t>
  </si>
  <si>
    <t>盘活闲置资产，对新坪村已建成的20余间房屋进行改造提升及民宿周边配套相关基础设施、空间环境整治，提升康养旅游层级。</t>
  </si>
  <si>
    <t>新坪村全体村民</t>
  </si>
  <si>
    <t>产权归属：项目产权归新坪村所有。产出指标：每年按照不低于财政资金投入的4%返还村集体经济，总体效益不低于财政资金投入的6%，；带动周围群众60人参与务工增收，其中脱贫户、监测户不低于8人，加快官道口镇民宿产业发展，建设休闲康养度假区，完善旅游配套，提升接待能力，促进文旅康养产业发展。效益指标：按时完工，保障质量，带动周边人民群众脱贫致富;满意度指标： 群众对项目实施效果满意度100%。帮扶机制：带动周围群众劳务增收，增加村集体经济，丰富旅游元素，增强引流能力，提升周边人居环境，促进农旅融合发展，服务周边第三产业发展；拓宽旅游空间，增加群众收益，提高群众满意度。</t>
  </si>
  <si>
    <t>1、每年按照不低于财政资金投入的4%返还村集体经济，带动周围群众60人参与务工增收，其中脱贫户、监测户不低于8人。2、丰富旅游元素，增强引流能力，提升周边人居环境，促进农旅融合发展，服务周边第三产业发展。3、群众对项目实施效果满意度100%。</t>
  </si>
  <si>
    <t>卢氏县2024年城关镇河洛嘉园社区纺织品加工配套设备采购项目</t>
  </si>
  <si>
    <t>采购</t>
  </si>
  <si>
    <t>河洛嘉苑就业基地</t>
  </si>
  <si>
    <t>城关镇人民政府</t>
  </si>
  <si>
    <t>购置电动裁缝机器35台及配套设备，对1500平方米厂房进行改造。机器安装调试完成后，由河南丽领实业贸易有限公司吸纳、培训社区居民生产制作柔性集装袋（吨包）</t>
  </si>
  <si>
    <t>城关镇部分脱贫人口</t>
  </si>
  <si>
    <t>产权归属：项目产权归河洛嘉园社区、高村社区所有。产出指标：经营收益每年按照不低于财政资金投入的6%返还社区集体经济，增加社区集体收入；项目建成可提升社区就业基地硬件设施水平，并通过新设备现场教学培训提高部分群众劳务技能，拓宽就业渠道，同时带动周边不少于35名脱贫户、监测户长期务工增收;加快社区产业发展，提升造血能力。效益指标：按时完工，保障质量，带动群众就业，增加群众收入、提升满意度。满意度指标：群众对项目实施效果满意度100%。</t>
  </si>
  <si>
    <t>一、项目经营收益按照不低于财政资金投入的6%返还社区集体经济，增加社区集体收入18000元；二、项目可增加35个以上就业岗位，促进群众劳务技能提升以及致富增收，优先吸纳脱贫户就业，巩固乡村振
兴成果；三、提升社区产业发展能力，对全镇产业发展具有良好的示范和带动作用；四、群众对项目实施效果满意度100%。</t>
  </si>
  <si>
    <t>卢氏县2024年范里镇碾子沟泉水羊养殖建设项目</t>
  </si>
  <si>
    <t>碾子沟村</t>
  </si>
  <si>
    <t>2024.3-2024.5</t>
  </si>
  <si>
    <t>新购农用拖拉机，秸秆粉碎机。</t>
  </si>
  <si>
    <t>本村脱贫人口及监测对象</t>
  </si>
  <si>
    <t>产权归属：项目产权归碾子沟村集体所有；项目建成后，每年上交集体经济不低于第一书记专项资金投入的6%；村集体经济投入羊苗300-300只代养，年可增加村集体经济40-60万元，年利润4-6万元。</t>
  </si>
  <si>
    <t>项目投产后直接提供岗位受益群众10人，人均年增收15000元-24000元，间接受益群众若干人，通过提供青储饲料受益，进一步巩固脱贫攻坚成果，对全镇产业振兴具有良好的示范和带动作用。</t>
  </si>
  <si>
    <t>卢氏县2024年杜关镇果脯产业配套基础设施建设项目</t>
  </si>
  <si>
    <t>杜关镇郑家湾村</t>
  </si>
  <si>
    <t>建设15吨冷库2座，红薯保鲜储存窖1个，加工厂房1座，打包车间1座，及配套的硬化场地，配套用水用电设施。</t>
  </si>
  <si>
    <t>同德社区，郭家村，北沟村，民湾村，杜荆村774户，2869人</t>
  </si>
  <si>
    <t>产权归属：项目产权归郑家湾村所有。产出指标：建设15吨冷库2座，红薯保鲜储存窖1个，加工厂房1座，打包车间1座，及配套的硬化场地，配套用水用电设施。质量指标:项目验收合格率100%，完工及时率100%。经济效益指标:增加集体经济年收入不少于投资额的6%。社会效益指标:可优先为郑家湾村脱贫群众19户49人提供就业岗位。满意度指标:群众满意度不低于96%。帮扶机制：通过产业带动集体经济发展，增加就业岗位，带动群众技能提升以及致富增收，切实发挥资金效益，巩固脱贫攻坚成果，有效助力乡村振兴。</t>
  </si>
  <si>
    <t>项目建成后增加集体经济年收入不少于投资额的6%。成立党支部领办合作社经营资产，同德社区，郭家村，北沟村，民湾村，杜荆村5个先进奖励村受益分红。可优先为郑家湾村脱贫群众19户49人提供就业岗位。带动周边农户柿子，红薯等农副产品销售，增加群众收入。</t>
  </si>
  <si>
    <t>卢氏县2024年横涧乡代家村食用菌基地配套设施建设项目</t>
  </si>
  <si>
    <t>代家村</t>
  </si>
  <si>
    <t>横涧乡兴贤里秋实居委会、顺义居委会</t>
  </si>
  <si>
    <t>食用菌基地安装摄像头30个，在社区配套后台监控及智慧系统平台建设</t>
  </si>
  <si>
    <t>兴贤里社区居民及周边村民</t>
  </si>
  <si>
    <t>指标产出：安装摄像头球机4个、枪机26个及配套设备、租赁流媒体服务器3台租期10年、并将监控接入兴贤里智慧系统产业模块，项目建成后产权归兴贤里秋实居委会、顺义居委会所有，带动农户增收。</t>
  </si>
  <si>
    <t>该项目建成后拉长当地产业链条，助力经济发展，增加就业岗位，并通过劳务带动等方式实现综合收益不低于财政总投资的6%，带动当地群众50余人就近务工，优先吸纳当地脱贫户参与。</t>
  </si>
  <si>
    <t>卢氏县2024年横涧乡大干村大樱桃种植项目</t>
  </si>
  <si>
    <t>大干村</t>
  </si>
  <si>
    <t>横涧乡
人民政府</t>
  </si>
  <si>
    <t>用于项目基地200亩地12000棵大樱桃栽植、灌溉管道1500米、预留灌溉口20个</t>
  </si>
  <si>
    <t>大干村村委会及全村脱贫户、
三类户</t>
  </si>
  <si>
    <t>产出指标：200亩地12000棵大樱桃栽植、灌溉管道1500米预留灌溉口20个。效益指标：项目建成后产权归大干村集体所有，每年通过产业发展，缴纳村集体经济收益不低于财政资金投入的6%，增加村集体经济收入6000元以上。通过大干村大樱桃种植项目带动脱贫户、监测户不少于20人，年增收2000元以上.满意度指标：受益群众对项目实施效果满意度100%。</t>
  </si>
  <si>
    <t>一、通过大樱桃种植产业发展，每年可增加村集体经济收益6000元。二、通过提供产业配套服务等方式带动有能力的农户参与产业发展，带动本村群众实现当地就业。增加群众就业岗位。三、群众对项目实施效果满意度100%。</t>
  </si>
  <si>
    <t>卢氏县2024年横涧乡七寸村、横涧村、梅苑新村、薛家沟村集体经济项目</t>
  </si>
  <si>
    <t>七寸村、横涧村、梅苑新村、薛家沟</t>
  </si>
  <si>
    <t>横涧：100亩10000株连翘栽植（10万）。七寸：中药材深加工设备一套及厂房装修（20万）。梅苑：增加古瑞瓦特50千瓦逆变器一台、275光伏组件200块及安装调试（10万）。薛家：中药材深加工设备一套（10万）</t>
  </si>
  <si>
    <t>七寸村、薛家沟村、梅苑新村、横涧村４个村委会，以及４个村带贫的脱贫户、监测户</t>
  </si>
  <si>
    <t>产出指标：100亩10000株连翘栽植、中药材深加工设备一套及厂房装修、增加古瑞瓦特50千瓦逆变器一台、275光伏组件200块及安装调试、中药材深加工设备一套。效益指标：项目建成后产权归七寸村、薛家沟村、梅苑新村、横涧村集体所有，每年通过劳务、租金、缴纳村集体经济等方式实现综合收益不低于财政资金投入的6%，增加薛家沟村、梅苑新村、横涧村集体经济收入各6000元以上，七寸村12000元以上。通过项目实施带动脱贫户、监测户不少于40人，年增收2000元以上.满意度指标：受益群众对项目实施效果满意度100%。</t>
  </si>
  <si>
    <t>一、通过项目发展，每年可增加薛家沟村、梅苑新村、横涧村村集体经济收入各6000元以上、七寸村12000元以上。二、通过提供产业配套服务等方式带动有能力的农户参与产业发展，带动本村群众实现当地就业。增加群众就业岗位。三、群众对项目实施效果满意度100%。</t>
  </si>
  <si>
    <t>卢氏县2024年横涧乡董家村琛彤豆制品加工厂扩大再生产项目</t>
  </si>
  <si>
    <t>扩建</t>
  </si>
  <si>
    <t>董家村</t>
  </si>
  <si>
    <t>在琛彤豆制品加工厂原有设备基础上再采购豆花机1台、切割机1台、搅拌机1台、60立方米冷库1个，给排水改造及吊顶、地板砖铺设、室内装修等附属配套设施。</t>
  </si>
  <si>
    <t>董家村村委会，带贫的脱贫户、监测户</t>
  </si>
  <si>
    <t>产出指标：新采购豆花机1台、切割机1台、搅拌机1台、新建60立方米冷库1个，完成给排水改造及吊顶、地板砖铺设、室内装修等附属配套设施。效益指标：项目建成后，新采购设备产权归董家村集体所有，可增加集体资产20万元，按照收益不低于财政资金投入的6%收取租金，每年可增加集体收入12000元以上。通过双绑机制，可帮助25户脱贫户、监测户户均年增收5000元以上。满意度指标：受益群众对项目实施效果满意度100%</t>
  </si>
  <si>
    <t>一、按照收益不低于财政资金投入的6%收取租金的形式，每年可增加集体收入12000元以上。二、通过双绑机制，可帮助25户脱贫户、监测户户均年增收5000元以上。三、受益群众对项目实施效果满意度100%。</t>
  </si>
  <si>
    <t>卢氏县2024年双槐树乡智能化食用菌培养厂配套设施采购项目</t>
  </si>
  <si>
    <t>双槐树乡香山村</t>
  </si>
  <si>
    <t>双槐树乡人民政府</t>
  </si>
  <si>
    <t>采购培养厂配套设施，热镀锌钢制食用菌培养架860个</t>
  </si>
  <si>
    <t>双槐树乡</t>
  </si>
  <si>
    <t>产出指标：项目产权归双槐树乡人民政府所有，后期管护由双槐树乡人民政府安排专人管护。效益指标：该项目建成后补全了香山村菌棒加工厂缺养菌车间的短板，提高菌棒质量，避免给食用菌种植户造成损失，助力全乡食用菌产业做大做强，并通过劳务带动、上交集体经济等方式实现综合收益不低于财政总投资的6%，带动当地群众50余人就近务工，优先吸纳当地脱贫户参与。满意度指标：贫困群众对项目实施效果满意度100%。</t>
  </si>
  <si>
    <t>该项目实施后补全了香山村菌棒加工厂缺养菌车间的短板，提高菌棒质量，避免给食用菌种植户造成损失，助力全乡食用菌产业做大做强，并通过劳务带动、上交集体经济等方式实现综合收益不低于财政总投资的6%，带动当地群众50余人就近务工，优先吸纳当地脱贫户参与。</t>
  </si>
  <si>
    <t>卢氏县2024年双槐树乡北川村木材加工厂项目</t>
  </si>
  <si>
    <t>双槐树乡北川村</t>
  </si>
  <si>
    <t>新建彩钢棚加工车间290㎡及地坪硬化，配套设施</t>
  </si>
  <si>
    <t>北川村</t>
  </si>
  <si>
    <t>产出指标：项目产权归北川村民委员会所有，后期管护由北川村民委员会安排专人管护；
效益指标：该项目建成后拉长当地产业链条，助力经济发展，增加就业岗位，并通过劳务带动、上交集体经济等方式实现综合收益不低于财政总投资的6%，带动当地群众5余人就近务工，优先吸纳当地脱贫户参与。
满意度指标：脱贫群众对项目实施效果满意度≥100%。</t>
  </si>
  <si>
    <t>该项目建成后拉长当地产业链条，助力经济发展，增加就业岗位，并通过劳务带动、上交集体经济等方式实现综合收益不低于财政总投资的6%，带动当地群众5余人就近务工，优先吸纳当地脱贫户参与。</t>
  </si>
  <si>
    <t>卢氏县2024年汤河乡文旅康养民宿改造提升项目</t>
  </si>
  <si>
    <t>改建</t>
  </si>
  <si>
    <t>卢氏县汤河乡厚地社区</t>
  </si>
  <si>
    <t>对18间农舍房屋进行室内现代化改造升级，整治给排水系统、进行内部特色民宿改造共计541平方米。</t>
  </si>
  <si>
    <t>高沟口村、河口村、杨家庄村三个村938户3012人。</t>
  </si>
  <si>
    <t>产权归属：项目产权归高沟口村、河口村、杨家庄村所有。产出指标每年按照不低于财政资金投入的4%返还村集体经济，总体效益不低于财政资金投入的6%；带动周围群众5人参与务工增收，其中脱贫户、监测户不低于3人；一定程度加快汤河乡民宿产业发展，打造休闲康养度假区，完善旅游配套，提升接待能力，促进文旅康养产业发展。效益指标：按时完工，保障质量，带动周边人民群众脱贫致富;满意度指标：群众对项目实施效果满意度100%。</t>
  </si>
  <si>
    <t>依托汤河特色民俗温泉资源禀赋和医疗康养定位，项目建成后，由企业进行市场化接管运营，每年按照不低于财政资金投入的4%返还村集体经济，总体效益不低于财政资金投入的6%；带动周围群众5人（脱贫户、监测户3人）劳务增收，每人每年增收8000元以上。</t>
  </si>
  <si>
    <t>卢氏县2024年狮子坪乡产业发展及配套提升项目</t>
  </si>
  <si>
    <t>狮子坪乡黄柏沟村、下庄科村、钱庄村、柳树湾村</t>
  </si>
  <si>
    <t>新建（18m*5.5m）养菌大棚15个；铺设产业配套步道150米，铺设菌棒加工场地130m²，农作物实验田100m²；生产道路提升300米、护路坝200米、铺设民俗旅游配套污水管网3公里及生态污水处理设施等。</t>
  </si>
  <si>
    <t>该项目实施后产权归狮子坪乡柳树湾村所有。项目建成后，预期实现每年增加村集体收益16万元，主要用于柳树湾村公益性事业建设、公益性岗位、村集体经济发展等支出。</t>
  </si>
  <si>
    <t>1、该项目建成后带动脱贫户68户增收就业，年均增收1万元；2、增加村集体年收入16万元</t>
  </si>
  <si>
    <t>卢氏县2024年徐家湾乡兰花繁育基地建设项目</t>
  </si>
  <si>
    <t>徐家湾乡</t>
  </si>
  <si>
    <t>徐家湾乡人民政府</t>
  </si>
  <si>
    <t>在徐家湾乡徐家湾村兰花繁育基地建设钢结构玻璃大棚1000平方及配套电力、给排水、地坪硬化等附属设施</t>
  </si>
  <si>
    <t>徐家湾乡群众</t>
  </si>
  <si>
    <t>产权归属：项目产权由徐家湾村所有，由徐家湾村安排专人定期管护巡查。产出指标：施工过程中通过带动群众务工，可增加群众收入达到项目总投资15%以上，通过与合作社合作经营，项目资产收益率和联农带农综合绩效不低于财政资金投入的6%，通过政府二次分配增加村集体经济薄弱村集体经济收入，基地可提供务工岗位10个、优先脱贫户和监测户务工，人均增收8000元以上。效益指标：按时完工，保障质量，带动周边人民群众致富增收，提高经济效益和生态效益。满意度指标：群众对项目实施效果满意度100%。帮扶机制：通过产业带动提升镇区周边就业环境，带动农旅融合经济发展，增加就业岗位，带动群众技能提升以及致富增收，切实发挥资金效益，巩固脱贫攻坚成果，有效助力乡村振兴。</t>
  </si>
  <si>
    <t>施工过程中通过带动群众务工，可增加群众收入达到项目总投资15%以上，项目建成后，项目资产收益率和联农带农综合绩效不低于财政资金投入的6%，基地可提供务工岗位10个、优先脱贫户和监测户务工，人均增收8000元以上，可进一步巩固脱贫攻坚成果，增加群众经济收入，推进乡村产业振兴。</t>
  </si>
  <si>
    <t>卢氏县2024年朱阳关镇鹳河水乡民宿集群项目(一期）</t>
  </si>
  <si>
    <t>朱阳关镇河南村</t>
  </si>
  <si>
    <t>2024.2-2024.5</t>
  </si>
  <si>
    <t>朱阳关镇人民政府</t>
  </si>
  <si>
    <t>沿老鹳河周边对成片闲置的房屋进行提升改造，配套水、电、路基础设施</t>
  </si>
  <si>
    <t>河南村</t>
  </si>
  <si>
    <t>项目建成后：1、产权归河南村，成立管护小组，负责日常管护工作；2、项目建成后，可壮大我镇特色民宿产业发展规模，助推我镇特色旅游发展，增加当地群众收入；3、项目建成后采用资产合作入股模式发展特色民宿产业，通过公司+合作社+农户方式，增加村集体经济收入和群众收入，每年至少带动脱贫户和监测户20人通过务工增加收入，年综合收益占财政总投资6%以上，同时，项目实施当年可发放劳务工资报酬不低于财政投资15%；4、项目实施能够改善朱阳关镇区周边基础设施，提升农村服务水平，提高群众满意度。</t>
  </si>
  <si>
    <t>一是通过发展特色旅游，增加群众收入；二是通过公司+合作社+农户合作模式发展特色民宿产业，推动我镇旅游业提质增效，带动文旅融合发展，增加就业岗位，增加群众务工收入，提高村集体经济收入，预计年综合收益不低于财政投资6%；三是项目实施当年带动周边群众务工，劳务工资报酬发放不低于财政投资15%；四是完善镇区周边村庄基础设施，提升农村服务水平，提高群众满意度。</t>
  </si>
  <si>
    <t>卢氏县2024年户上产业奖补项目</t>
  </si>
  <si>
    <t>脱贫人口和监测对象户上产业奖补</t>
  </si>
  <si>
    <t>脱贫户和监测户</t>
  </si>
  <si>
    <t>通过奖补措施，激励脱贫人口和监测对象发展户上产业，扩大产业规模，以产业振兴带动群众增收。</t>
  </si>
  <si>
    <t>通过产业奖补、以点带面，激发群众内生动力，扩大产业规模，实现增收。</t>
  </si>
  <si>
    <t>卢氏县2024年产业集聚区农产品深加工产业园建设及配套工程项目</t>
  </si>
  <si>
    <t>卢氏县产业集聚区卢敖路与虎山路西500米</t>
  </si>
  <si>
    <t>2024.3-2024.12</t>
  </si>
  <si>
    <t>卢氏县产业集聚区发展投资有限公司</t>
  </si>
  <si>
    <t>新建1#厂房2900平方米，挡土墙2650立方米，配套建设厂区道路8000平方米、供电、供水、排污、消防等设施</t>
  </si>
  <si>
    <t>产业集聚区群众</t>
  </si>
  <si>
    <t>效益指标：通过项目的实施，每年通过劳务带动、租赁上交集体经济收入不低于财政统筹整合资金投入的6%，带动务工群众实现增收。资产收益继续用于产业发展。满意度指标：群众对项目实施效果满意度100%。</t>
  </si>
  <si>
    <t>通过项目的实施，带动务工群众实现增收，新增就业岗位20余人，带动脱贫人口10人参与务工增加收入。</t>
  </si>
  <si>
    <t>卢氏县2024年中药材深加工标准化厂房厂区配套设施项目</t>
  </si>
  <si>
    <t>2024.6-2024.9</t>
  </si>
  <si>
    <t>产投公司</t>
  </si>
  <si>
    <t>主要建设内容：建没中药材深加工标准化厂厂区道路10000㎡、围墙800米等配套设施。</t>
  </si>
  <si>
    <t>1.项目建成后，产权归卢氏县产业集聚区发展投资有限公司所有，每年通过劳务带动、租赁上交集体经济收入不低于财政统筹整合资金投入的6%，资产收益继续用于发展产业；2.新增就业岗位10余人，带动脱贫人口5参与务工增加收入，人均增收20000元。群众满意度100%。</t>
  </si>
  <si>
    <t>项目建成后，新增就业岗位10余人，带动脱贫人口5人参与务工增加收入，人均增收20000元。</t>
  </si>
  <si>
    <t>狮子坪乡食用菌烘干一体化设备购置项目</t>
  </si>
  <si>
    <t>狮子坪乡下庄科村</t>
  </si>
  <si>
    <t>购置空气能（或热泵）烘干机及配套设备6套</t>
  </si>
  <si>
    <t>每年可为下庄科村、颜子河村、钱庄村各增加集体经济收入不低于3万元。</t>
  </si>
  <si>
    <t>项目建成后可带动50户从事食用烘干产业，其中脱贫户10户，预计年增收2万元。项目建设过程中，可带动当地群众12户参与工程建设，预计增加群众收入1万元。</t>
  </si>
  <si>
    <t>潘河乡中药材加工厂配套设施建设项目</t>
  </si>
  <si>
    <t>潘河乡潘河村</t>
  </si>
  <si>
    <t>建设中药材晾晒房200㎡，480㎡钢化夹胶安全玻璃，12.3吨钢屋架、一套预埋件等</t>
  </si>
  <si>
    <t>财政资金形成的项目资产归卢氏县潘河乡潘河村所有，年综合收益不低于6%;经济效益:该项目可提供10个左右就业岗位，带动脱贫群众劳务增收。提高群众生活质量，社会效益指标:实现中药材、农副产品就地加工，提升产品附加值，带动群众就业，该项目实施后，群众满意度100%.</t>
  </si>
  <si>
    <t>一是该项目可提供10个左右就业岗位，优先安排脱贫户进行劳务增收，人均收入不低于5000元;二是收购当地群众的香菇、山茱萸、黄精、连翘等中药材、农副产品不少于5000万元，增加群众收入;三是财政资金形成的资产归卢氏县潘河乡潘河村所有，由三门峡奇晟实业发展有限公司负责运营，年综合收益不低于6%</t>
  </si>
  <si>
    <t>官道口镇特色水果产业园果品深加工车间建设项目</t>
  </si>
  <si>
    <t>官道口镇将军山村</t>
  </si>
  <si>
    <t>建设果品深加工钢构车间一座，占地约2200㎡，并配套水、电等基础设施</t>
  </si>
  <si>
    <t>产权归属：项目产权归将军山村所有。产出指标：通过加工生产车间的建设，撬动企业投入果品生产线，延长果品产业链条。项目建设期间，预计带动19余名村民参与建设，增加务工收入；其只，脱贫户、监测户不少于6名增收，综合效益到达6%。项目建成后增设增设就业岗位，增加群众就业渠道。效益指标：按时完工，保障质量，带动周边人民群众致富增收，提高经济效益和社会效益，加快农旅融合示范区建设步伐。满意度指标：群众对项目实施效果满意度100%。帮扶机制：按照以工代赈模式进行厂房建设，发放不低于财政投入15%的劳务报酬，产业链条的延伸，带动群众参与劳务增收，促进产业规划化发展，以农旅融合发展为契机，示范带动经济发展，带动群众技能提升以及致富增收，切实发挥资金效益，巩固脱贫攻坚成果，有效助力乡村振兴。</t>
  </si>
  <si>
    <t>按照以工代赈模式进行厂房建设，发放不低于财政投入15%的劳务报酬，通过加工生产车间的建设，撬动企业投入果品生产线，延长果品产业链条。项目建设期间，预计带动19余名村民参与建设，增加务工收入；其只，脱贫户、监测户不少于6名增收，综合效益到达6%。项目建成后增设增设就业岗位，增加群众就业渠道。</t>
  </si>
  <si>
    <t>瓦窑沟乡艾草加工设备采购项目</t>
  </si>
  <si>
    <t>瓦窑沟乡上河村、下河村、里坪村</t>
  </si>
  <si>
    <t>采购艾草加工电动石磨10台，石碾2台、石臼5台、大型筛网1个等设备一套；</t>
  </si>
  <si>
    <t>年增加村集体收益9万元以上，带动当地群众通过艾草种植、劳务增加收入。可提供9个以上的就业岗位，年人均工资8000元以上。</t>
  </si>
  <si>
    <t>官坡镇庙台村食用菌菌棒加工项目</t>
  </si>
  <si>
    <t>官坡镇庙台村</t>
  </si>
  <si>
    <t>官坡镇人民政府</t>
  </si>
  <si>
    <t>生产用房加工车间200平方米，购置装袋扎袋一体机、搅拌罐、节能锅炉、20型铲车等菌棒生产设备以及水电配套设施等</t>
  </si>
  <si>
    <t>1.项目建成后产权归庙台所有，每年通过集体经济、劳务等实现综合绩效不低于财政统筹整合资金投入的6％；2.带动脱贫户不少于10人就业；3.群众满意度95％以上。</t>
  </si>
  <si>
    <t>一是提高村集体经济收入；二是增加群众产业收入；三是增加群众务工收入。</t>
  </si>
  <si>
    <t>汤河乡汤河村民宿改造项目</t>
  </si>
  <si>
    <t>汤河乡厚地社区</t>
  </si>
  <si>
    <t>对闲置房屋进行装修，改造精品民宿16间，对周边环境进行提升。</t>
  </si>
  <si>
    <t>项目建成后，整体移交给汤河村产权归汤河村所有，经济效益方面，每年取得不低于投资额6%的分红收益；年可增加村集体收入3万元。在社会效益方面，取得分红收益重点用于巩固拓展脱贫攻坚成果同乡村振兴有效衔接。通过项目实施可持续提供6个就业岗位，优先聘用周边有劳动能力的脱贫人口和动态监测户，实现在家门口就业，增加务工收入。项目受益群众满意度超过95%以上。</t>
  </si>
  <si>
    <t>项目建成后，委托企业进行市场化接管运营，每年返还分红不低于投资额的6%，增加村集体经济收入；带动周围群众5人（脱贫户、监测户3人）劳务增收，每人每年增收8000元以上。</t>
  </si>
  <si>
    <t>沙河乡张家村烟田旋耕机及配套设施购置项目</t>
  </si>
  <si>
    <t>购置大型旋耕机两台，75C型挖掘机一台，建成配套停机棚两个，配套相关作业设备一套。</t>
  </si>
  <si>
    <t>一是旋耕机租赁，上交村集体经济收益3万元；二是提供稳定就业岗位5个，带动群众务工增收；三是带动张家村农户烟叶种植，增加群众收入。</t>
  </si>
  <si>
    <t>一是机器出租，提高村集体经济收入；二是群众参与务工等形式，直接增加群众收入；三是扩大张家村农户烟叶种植规模，增加群众收入。</t>
  </si>
  <si>
    <t>金融办</t>
  </si>
  <si>
    <t>卢氏县2024年金融帮扶贴息资金</t>
  </si>
  <si>
    <t>2024.1.1-2024.12.31</t>
  </si>
  <si>
    <t>卢氏县金融服务中心</t>
  </si>
  <si>
    <t>按照卢政办〔2021〕9号文件要求，1.建档立卡脱贫户、监测户5万元（含）以内的小额信贷按照市场报价利率全额贴息，贷款超过5万元部分不享受贴息。2.对符合条件的带贫经营主体，达到带贫标准的，按照年利率3%进行贴息</t>
  </si>
  <si>
    <t>脱贫户、监测户以及带贫企业/合作社</t>
  </si>
  <si>
    <t>为全县脱贫户、监测户以及带贫企业/合作社进行贴息</t>
  </si>
  <si>
    <t>1.脱贫户、监测户5万元以内的贴息小额信贷按照基准利率全额贴息。
2.对符合条件的带贫经营主体，达到带贫标准的，按照年利率3%进行贴息。</t>
  </si>
  <si>
    <t>卢氏县2024年五个产业链金融贷款贴息</t>
  </si>
  <si>
    <t>按照卢氏县人民政府办公室关于印发《卢氏县五个产业链建链延链扩链强链奖补办法（试行）》（卢办〔2022〕26号）精神，我该项目为2022年6月25日至2023年9月15日期间通过新型政银担贷款的农民专业合作社、种养大户、家庭农场等新型经营主体进行贴息。</t>
  </si>
  <si>
    <t>龙头企业、农民合作社、家庭农场、专业大户等新型经营主体</t>
  </si>
  <si>
    <t>为通过新型政银担贷款的农民专业合作社、种养大户、家庭农场等新型农业经营主体进行贴息</t>
  </si>
  <si>
    <t>对新型经营主体在参与五个产业链建设过程中通过“政银担”与新型“政银担”模式申请金融信贷产品的，由县财政再给予年化2%的贷款贴息扶持</t>
  </si>
  <si>
    <t>乡村振兴局</t>
  </si>
  <si>
    <t>卢氏县公用品牌建设项目</t>
  </si>
  <si>
    <t>卢氏县乡村振兴局
卢氏县文广旅局</t>
  </si>
  <si>
    <t>1、构建及强化卢氏县县域新媒体账号3个；2、宣传片的7个，拍摄及中长短视频共500条。3大型户外广告牌的设立2块。</t>
  </si>
  <si>
    <t>（1）利用互联网社群传播、粉丝传播的特性，凭借新媒体传播渠道，利用视频摄制拍摄制作，对卢氏县五大产业链的宣传及特色产品种草，扩大销售渠道。抖音全网粉丝总数不低于30万，传播观看，种草人数不低于250万人，并同步发布在小红书、微博、视频号等新媒体平台，持续扩大粉丝量及种草人数。（2）通过品牌广告，发挥特色农产品的保护效应、弥补市场信息不对称，为农民扩大产品销售，设计符合当代年轻人的城市伴手礼，突出卢氏姓氏发源文化，促进消费，并邀请不少于15位不低于15万粉丝的博主对卢氏文旅、产品、活动进行宣传转发; 广告牌设立时间为期一年。</t>
  </si>
  <si>
    <t>（1）利用互联网社群传播、粉丝传播的特性，凭借新媒体传播渠道，利用视频摄制拍摄制作，对卢氏县五大产业链的宣传及特色产品种草，扩大销售渠道。（2）通过品牌广告，发挥特色农产品的保护效应、弥补市场信息不对称，为农民扩大产品销售。</t>
  </si>
  <si>
    <t>卢氏县2024年珍稀食用菌生产基地配套基础设施建设项目</t>
  </si>
  <si>
    <t>产业配套</t>
  </si>
  <si>
    <t>横涧乡代家村</t>
  </si>
  <si>
    <t>2024.01-2024.06</t>
  </si>
  <si>
    <t>县国投公司</t>
  </si>
  <si>
    <t>进行场地平整、建设沿河护坝约620米，土方回填5万方，场地硬化4000平米，架设供电线路4公里，购置安装1250KVA变压器4台，迁移过厂区的高压线等</t>
  </si>
  <si>
    <t>将大大提升横涧乡代家村白玉菇项目厂区生产生活环境，改善卜象河河道环境。</t>
  </si>
  <si>
    <t>卢氏县2024年香菇辣条深加工配套设施建设项目</t>
  </si>
  <si>
    <t>县产投公司</t>
  </si>
  <si>
    <t>新建生产车间3000平方米、仓储车间900平方米、成品检测车间600平方米，配套建设道路、供电、供气、供水、排污等设施。</t>
  </si>
  <si>
    <t>总投资3200万元，其中财政资金800万元</t>
  </si>
  <si>
    <t>卢氏县2024年南水北调绿色产业示范带综合提升项目</t>
  </si>
  <si>
    <t>朱阳关镇、瓦窑沟乡、狮子坪乡</t>
  </si>
  <si>
    <t>2024.01-2024.07</t>
  </si>
  <si>
    <t>县村投公司</t>
  </si>
  <si>
    <t>在朱阳关镇新建养菌棚30个；在瓦窑沟乡提升改造菌棒厂1处、养菌棚26个；在狮子坪乡新建烘干车间1处，配套空气能烘干设备10套。</t>
  </si>
  <si>
    <t>总投资7000万元，其中财政资金1200万元</t>
  </si>
  <si>
    <t>1.项目建成后，产权归项目所在乡镇村集体所有，每年通过劳务带动、租赁上交集体经济收入不低于财政统筹整合资金投入的6%，资产收益该村继续用于发展产业；2新增就业岗位50余人，带动脱贫人口10人参与务工增加收入，人均增收6000元。群众满意度100%。</t>
  </si>
  <si>
    <t>项目建成后，新增就业岗位50余人，带动脱贫人口10人参与务工增加收入，人均增收6000元。</t>
  </si>
  <si>
    <t>卢氏县2024年文峪乡窑子沟村产业道路建设项目</t>
  </si>
  <si>
    <t>文峪乡窑子沟村</t>
  </si>
  <si>
    <t>文峪乡望家山窑子沟村至杨家场村道路建设，全长2.9公里，宽5米</t>
  </si>
  <si>
    <t>窑子沟村</t>
  </si>
  <si>
    <t>项目建成后，财政资金投入形成的固定资产产权归窑子沟村所有，解决大樱桃等林果业生产发展基础设施条件，受益产业作物面积2000亩，一是形成“农业+多业态”发展模式，以大樱桃种植为基础，当地农产品加工为驱动，农家乐、采摘园等家庭农村旅游创收项目为主体的三产融合新业态；二是打造生态旅游特色乡村，建设卢氏县大樱桃特色旅游景区。项目建成后移交产权，纳入三资管理体系，由村作为主体管护单位，明确管护责任人，建立完整管护制度和体系，保障项目持续发挥作用。</t>
  </si>
  <si>
    <t xml:space="preserve">1.项目建成后受益村及周边群众，改善村基础设施条件，改善村产业发展条件。2.通过项目以工代赈方式发放不低于财政投资15%的务工收入3.示范带动周边村产业发展和群众收入，受益群众1400人。4.对财政形成的固定资产进行确权登记，定期巡查管护。
</t>
  </si>
  <si>
    <t>卢氏县五里川镇文化产业园基础设施配套项目</t>
  </si>
  <si>
    <t>旅游服务配套设施建设</t>
  </si>
  <si>
    <t>五里川镇河南村村</t>
  </si>
  <si>
    <t>2024.03-2024.12</t>
  </si>
  <si>
    <t>五里川镇</t>
  </si>
  <si>
    <t>改建革命红色文化纪念广场350平米，配套改造道路1.1千米，房屋改造4970平方米。</t>
  </si>
  <si>
    <t>全村受益</t>
  </si>
  <si>
    <t>可有效传承红色文化及革命精神，增加教育培训基地、社会实践基地、研学旅行基地展示内容，增加年接待游客6000人次，带动10名群众务工增收。加强易地搬迁社区后续扶持，提升搬迁群众满意度。</t>
  </si>
  <si>
    <t>1、项目建设期可吸纳周边群众参与务工，使用不低于总投资15%比例的资金，用于支付群众务工工资。2、丰富五里川镇文化产业园内涵，提高文旅产业知名度，带动特色产品销售、住宿餐饮等产业发展。</t>
  </si>
  <si>
    <t>卢氏县官道口镇将军山村、新坪村基础设施建设提升工程（一期）</t>
  </si>
  <si>
    <t>乡村建设行动</t>
  </si>
  <si>
    <t>文广旅局、官道口镇</t>
  </si>
  <si>
    <t>对官道口景区沿线道路及周边进行改造提升，配套完善基础设施。</t>
  </si>
  <si>
    <t>沿线群众及广大游客</t>
  </si>
  <si>
    <t>产权归属：项目产权归将军山村和新坪村所有。产出指标：项目建设期间带动周围群众50人参与务工增收，其中脱贫户、监测户不低于8人，发放不低于财政投资的15%的劳务报酬，增加群众收入；全面提高文旅医养一体化建设的吸引力和招徕力，助力5A级景区创建。效益指标：按时完工，保障质量，带动周边人民群众务工增收;满意度指标：群众对项目实施效果满意度100%。帮扶机制：带动周围群众劳务增收，丰富旅游元素，增强引流能力，提升周边人居环境，促进农旅融合发展，服务周边第三产业发展；拓宽旅游空间，增加群众收益，提高群众满意度。</t>
  </si>
  <si>
    <t>一是项目建设带动50余名群众务工，其中脱贫户、监测户不低于8人，发放不低于财政投资的15%的劳务报酬，增加群众收入；二是推进“三化”建设，提升游客体验感，助力文旅医养一体化建设。</t>
  </si>
  <si>
    <t>卢氏县官道口镇新坪村旅游康养示范村建设项目</t>
  </si>
  <si>
    <t>新坪村</t>
  </si>
  <si>
    <t>1、新建旅游营地1座、旅游驿站2处；2、对新坪村汉东、汉西民宿集群基础设施改造提升；3、对景区内长1.5公里道路两侧人居环境空间整治等。</t>
  </si>
  <si>
    <t>1.带动周围60余名群众务工增收，其中脱贫户监测户不少于11人，发放不低于财政投资的15%的劳务报酬，增加群众收入；2.全面提高文旅医养一体化建设的吸引力和招徕力，助力5A级景区创建。</t>
  </si>
  <si>
    <t>一是项目建设带动60余名群众务工，其中脱贫户监测户不少于11人，发放不低于财政投资的15%的劳务报酬，增加群众收入；二是推进“三化”建设，提升游客体验感，助力文旅医养一体化建设。</t>
  </si>
  <si>
    <t>（二）负面清单</t>
  </si>
  <si>
    <t>萤火虫培育示范中心项目</t>
  </si>
  <si>
    <t>文峪乡张村</t>
  </si>
  <si>
    <t>1、改建萤火虫培育、观赏示范中心，总面积720平方米。2、萤火虫培育引种。</t>
  </si>
  <si>
    <t>村收益及广大游客</t>
  </si>
  <si>
    <t>项目具有很高的养殖效益和观赏价值，建成后可带动文旅产业发展，经济效益较好，可实现集体经济增收。产权归属：项目产权归张村所有。产出指标：通过萤火虫培育中心项目实施，引导群众发展萤火虫培育，收益归村集体经济所有；带动周边不少于5名脱贫户、监测户增收；同时，预计带动20余名村民参与建设，增加务工收入；集体经济收益综合效益到达6%。效益指标：按时完工，保障质量，带动周边群众增收，提高经济效益和生态效益。满意度指标：群众对项目实施效果满意度100%。帮扶机制：通过产业带动提升村周边环境，以萤火虫养殖观赏等带动旅游提质增效，增加就业岗位，带动群众技能提升以及增收，切实发挥资金效益，巩固脱贫攻坚成果，有效助力乡村振兴。</t>
  </si>
  <si>
    <t>一是项目建设带动20余名群众务工，其中脱贫户、监测户不低于5人，发放不低于财政投资的15%的劳务报酬，增加群众收入；二是项目建设让本地群众参与劳务，增加群众收入；三是需要带动第三产业发展，吸引游客带动群众农副产品销售，住宿餐饮等产业发展。</t>
  </si>
  <si>
    <t>卢氏县洛河流域生态廊道可持续发展工程项目-官道口寻峪河段</t>
  </si>
  <si>
    <t>旅游配套设施建设项目</t>
  </si>
  <si>
    <t>2024.01-2024.121</t>
  </si>
  <si>
    <t>按照“路要廊道化、房要山居化、村要景区化”要求，沿浔峪河建设生态隔离带8千米、生态护岸16千米、人工湿地7000平方米、生态步道12000米，污水管网2公里等。</t>
  </si>
  <si>
    <t>沿线群众</t>
  </si>
  <si>
    <t>1.带动周围群众劳务增收；2.全面提升浔峪河沿线水生态治理水平和旅游公路沿线生态廊道标准，提高文旅医养发展的吸引力和招徕力。</t>
  </si>
  <si>
    <t>1、项目建设期可吸纳周边群众参与务工，使用不低于总投资15%比例的资金，用于支付群众务工工资。2.提升游客旅游便捷性，增强卢氏旅游品牌，提高我县旅游招来力。</t>
  </si>
  <si>
    <t>卢氏县2024年瓦窑沟乡观沟村基础设施配套建设项目</t>
  </si>
  <si>
    <t>观沟村</t>
  </si>
  <si>
    <t>瓦窑沟乡</t>
  </si>
  <si>
    <t>建设配套道路2400余米,。修建护路、护地浆砌坝1400米，配套桥1座。</t>
  </si>
  <si>
    <t>项目建成后产权归属观沟村，可改善群众出周边群众出行和生活生产条件，使观沟村人居条件、生态环境等得到大的提升。群众满意度95%以上。</t>
  </si>
  <si>
    <t>解决群众就业难问题，实现在家门口就可安置就业，通过务工增加收入。带动周边群众自主创业，自办农家乐增加收入。</t>
  </si>
  <si>
    <t>卢氏县2024年狮子坪乡柳树湾村基础设施提升项目</t>
  </si>
  <si>
    <t>修建步道300米，道路150米，安全设施300米。</t>
  </si>
  <si>
    <t>柳树湾村村民</t>
  </si>
  <si>
    <t>项目建成后产权归属柳树湾村。可增加通行人数2千人以上；可改善群众出周边群众出行和生活生产条件，可带动当地群众20人就业。群众满意度95%以上。</t>
  </si>
  <si>
    <t>通过项目工程建设提升柳树湾村基础设施，增加群众收入，服务全村195户792人；建设期村50人参与项目建设；户年收入增加10万元以上。</t>
  </si>
  <si>
    <t>卢氏县潘河乡梅家村民宿集群项目</t>
  </si>
  <si>
    <t>潘河乡梅家村</t>
  </si>
  <si>
    <t>建设内容;建设三层民宿，包含标准间、大床房、亲子间及配套设施，总建筑面积800平方米。</t>
  </si>
  <si>
    <t>产出及效益目标:项目建成后资产归潘河乡梅家村所有，年综合收益不低于6%;经济效益:该项目可带动村集体经济收入10万元/年，同时提供5个左右就业岗位，通过带动脱贫群众到民宿务工增收。提高群众生活质量，社会效益指标:吸引游客，带动群众农副产品销售，住宿餐饮等产业发展。该项目实施后，群众满意度100%.</t>
  </si>
  <si>
    <t>一是项目建设让本地群众参与劳务，增加群众收入；二是项目建成后，有限吸纳当地群众到民宿务工就业，增加群众收入；三是带动第三产业发展，吸引游客带动群众农副产品销售，住宿餐饮等产业发展。</t>
  </si>
  <si>
    <t>民宿集群建设项目</t>
  </si>
  <si>
    <t>民宿</t>
  </si>
  <si>
    <t>汤河、五里川、东明、狮子坪、朱阳关等各相关乡镇</t>
  </si>
  <si>
    <t>2024.03—2025.12</t>
  </si>
  <si>
    <t>建设民宿集群乡村示范村，将规划区内闲置旧房屋、可用建设用地进行紧凑高效利用，结合洞察市场消费需求趋势。植入康养、度假、会议研学等功能，推动卢氏民宿由单一功能向复合型功能转变，提升产业附加值和效能，构筑产业链。将乡村的建筑形态、民风民俗、产业基底转换为旅游吸引力，将居民的生活方式转化成为生产经营方式，实现乡村向旅游打卡、服务体验、度假目的地的转变。</t>
  </si>
  <si>
    <t>参与建设运营的主体和从业人员、村集体</t>
  </si>
  <si>
    <t>民宿生集群建设民宿改造及相关基础配套设施的提升，结合村民房屋情况的改造提升整体环境，形成政府、建筑师共同设计、共同建设、共同运营、村集体大力发展乡村民宿旅游。</t>
  </si>
  <si>
    <t>1、项目建设期可吸纳周边群众参与务工，使用不低于总投资15%比例的资金，用于支付群众务工工资。2.提升乡村游客旅游舒适度，提高我县旅游招来力。</t>
  </si>
  <si>
    <t>卢氏县五里川镇河南村乡村旅游康养示范村建设项目</t>
  </si>
  <si>
    <t>文旅康养提升改造</t>
  </si>
  <si>
    <t>2024.03-2025.03</t>
  </si>
  <si>
    <t>建设靖华故里文化产业园配套基础设施，豫西特色农产品展销中心300平方米，省级非遗“木版年画”院落改造2处，改造民宿房屋32间，年画街沿线人居环境改造3300平方米，“千佛窑”传统文化体验区1160平方米，游客接待中心140平方米。</t>
  </si>
  <si>
    <t>项目的建成将有效地改善区域周边的人文、自然、商业投资环境，有效助推靖华故里文化产业园发展，形成一二三产融合发展格局，提高旅游服务设施水平，打造文旅康养示范区，培育有竞争力的文旅康养企业，为村集体经济发展提供平台，助力乡村振兴。
可提升五里川镇特色农产品销售、饮食、服务业等行业产值300万元，增加文旅游客4万人次以上，增加村集体综合收益6%，带动30名群众务工增收。</t>
  </si>
  <si>
    <t>1、项目建设期可吸纳周边群众参与务工，使用不低于总投资15%比例的资金，用于支付群众务工工资。2、重点围绕乡村旅游资源开发、业态提升、宣传营销等推进乡村旅游建设，推动“乡村旅游+休闲采摘”“乡村旅游＋康养度假”“乡村旅游+农事体验”等融合发展，带动周边群众增收。</t>
  </si>
  <si>
    <t>卢氏县文峪乡南窑村南山康养旅游项目</t>
  </si>
  <si>
    <t>文峪乡南窑村</t>
  </si>
  <si>
    <t>2024-2025</t>
  </si>
  <si>
    <t>1.窑洞提升改造10间，面积350平方米。
2.文旅康养：集中医理疗、药浴、游客服务中心、药膳，康养旅居中心，建设面积6000平方米（主体4+1，顶层集医养感悟、康养生活体验，身心修养）
3.民俗小院建设12幢，建筑面积2000平方米（研学、旅居、医疗康养）
4.栈道建设300米
5.研学报告厅改造200平方米</t>
  </si>
  <si>
    <t>该项目依托文峪乡南窑村得天独厚的地利优势和有理资源人文文化条件，打造成居有康养，住宿，医养，研学，民俗，农耕文化，休闲娱乐，药膳，文化传承技能培训全方位一体化服务。以康养旅游业为龙头带动本村其它产业的蓬勃发展。扩展网络信息化经营空间，带动农副产品和传统手工艺品，交通运输以及南窑村周边乡村特色产业的共同发展。能安排本村村民就地就业和村民文化生活的提升。状大集体经济收入，让全村的广大群众满意度大大提升。</t>
  </si>
  <si>
    <t>1、项目建设过程中，需人工实施部分，可吸纳周边群众参与务工就业，预计发放劳务报酬150万元。
2、提升旅游品质，吸引游客观光旅游、康养研学，带动周边群众务工及农副产品销售等旅游产业收入。</t>
  </si>
  <si>
    <t>卢氏县秘境汤河文旅医养提升项目</t>
  </si>
  <si>
    <t>汤河乡汤河村</t>
  </si>
  <si>
    <t>对温泉洗浴区3000平方米进行整治提升，配置净化等相关设施；升级骑行、徒步健康跑道1500米；建设改造游客中心1600平方米，搭建农旅产品展销平台450平方米；人居环境改造3400平方米，发展夜游产品体系2000平方米，形成天浴温泉民宿文旅康养融合业态。</t>
  </si>
  <si>
    <t>该项目依托汤河乡稀有的高“锶”富“硒”医疗热矿泉群、传统民俗裸浴文化和相对完善的旅游配套基础条件，建成后可有效的提升汤河乡作为旅游度假区的品质，提高知名度，吸引更多游客参观，提升群众旅游产业收入，以旅游业为龙头带动其他产业蓬勃发展，促进农业产业化发展和经营，带动农副产品和手工艺品、交通运输等相关产业共同发展。群众实施满意度100%。</t>
  </si>
  <si>
    <t>1.项目建设过程中，需人工实施部分，可吸纳周边群众参与务工就业，预计发放劳务报酬不低于15%。
2.提升旅游品质，吸引游客观光旅游，增加群众的住宿、餐饮、农副产品销售等旅游产业收入。</t>
  </si>
  <si>
    <t>卢氏县2023年范里镇柏坡万亩连翘基地基础设施配套建设项目</t>
  </si>
  <si>
    <t>柏树村</t>
  </si>
  <si>
    <t>2023年已建</t>
  </si>
  <si>
    <t>新建生产道路3条共2000米；连翘种植805.64亩；边坡整治1532.14亩；晾晒场2座。</t>
  </si>
  <si>
    <t>柏坡村群众</t>
  </si>
  <si>
    <t>项目建成后产权归柏坡村村委会所有，柏坡村负责日常管护，可有效巩固柏坡村脱贫户和三类户的脱贫成效。</t>
  </si>
  <si>
    <t>改善柏坡村生产道路的运输条件，带动脱贫户年收入增加1000元</t>
  </si>
  <si>
    <t>卢氏县2024年瓦窑沟乡古寨村食用菌大棚建设项目</t>
  </si>
  <si>
    <t>古寨村六组</t>
  </si>
  <si>
    <t>2024.6-2024.11</t>
  </si>
  <si>
    <t>建设20m*6m食用菌大棚12个，配套水罐、水井、棚内喷淋等配套设施。</t>
  </si>
  <si>
    <t>古寨村食用菌种植户</t>
  </si>
  <si>
    <t>项目建成后，将方便古寨六组群众发展食用菌和进行农业种植。促进产业规模扩大，带动农民增收。</t>
  </si>
  <si>
    <t>解决群众种植香菇发展产业缺乏大棚问题。优先让三类人群承租，并在租金上给予一定的优惠。</t>
  </si>
  <si>
    <t>卢氏县2024年五里川镇靖华故里陈列馆基础施工项目</t>
  </si>
  <si>
    <t>五里川镇人民政府</t>
  </si>
  <si>
    <t>进行“靖华故里研学基地”基础施工，施工面积1100平米。包含：轻钢龙骨隔墙，墙面工程，顶面改造等；专业照明设备、应急照明、电气安装1套；通风换气系统1套；地面铺砖1100平米。</t>
  </si>
  <si>
    <t>五里川镇群众及县内外游客</t>
  </si>
  <si>
    <t>为增加群众务工收入，使用不低于总投资15%比例的资金，用于支付群众务工工资。可有效传承“一代宗师”曹靖华红色文化及革命精神，建设完善教育培训基地、社会实践基地、研学旅行基地。年接待游客6000人，带动农业、饮食、服务业产值1000万元。</t>
  </si>
  <si>
    <t>采用党支部+合作社+农户的模式，增加村集体经济收入并带动镇区商户增收，可实现贫困群众10人长期务工。</t>
  </si>
  <si>
    <t>卢氏县2024年烟叶新能源烤房建设奖补项目</t>
  </si>
  <si>
    <t>官道口、杜关、东明等10个乡镇</t>
  </si>
  <si>
    <t>2024.5-2024.07</t>
  </si>
  <si>
    <t>卢氏县烟叶生产服务中心</t>
  </si>
  <si>
    <t>新建电能烤房110座、生物质烤房300座。</t>
  </si>
  <si>
    <t>官道口、杜关、东明等10个乡镇、40个村委会</t>
  </si>
  <si>
    <t>项目产权归所在村级领办合作社所有，后期管护由合作社安排专人管护。烤房建成后可租赁给附近烟农使用，每座烤房年租金不少于财政补贴资金的6%，作为村集体经济收入。</t>
  </si>
  <si>
    <t>该项目由村级领办合作社建设，县财政整合资金进行奖补。实施中可优先吸纳脱贫户和监测对象参与务工增收。该项目可解决2024年新开发烟田烤能不足问题，为烟叶发展提供有利条件，提高群众满意度。每年烤房所收取的租金可作为所在村的集体经济收入，用于乡村振兴事业</t>
  </si>
  <si>
    <t>卢氏县特色新药一体化项目</t>
  </si>
  <si>
    <t>卢氏县先进制造业开发区</t>
  </si>
  <si>
    <t>2024.07-2024.11</t>
  </si>
  <si>
    <t>农业农村局、卢氏县莘川农业投资发展有限公司</t>
  </si>
  <si>
    <t>生产车间约4700平米，研发中心约需2000平米，展厅约200平米，设备采购总数约118种。</t>
  </si>
  <si>
    <t>项目建成后，资产归卢氏县莘川农业投资发展有限公司所有，每年通过劳务劳动、租赁上交集体经济收入不低于财政统筹整合资金投入的6%，资产收益继续用于发展产业。</t>
  </si>
  <si>
    <t>通过项目的实施，带动务工群众实现增收，新增就业岗位10余个，带动脱贫人口20余人增加收入</t>
  </si>
  <si>
    <t>二、就业项目</t>
  </si>
  <si>
    <t>人社局</t>
  </si>
  <si>
    <t>卢氏县2024年公益性岗位项目</t>
  </si>
  <si>
    <t>就业创业</t>
  </si>
  <si>
    <t>我县设置乡村公益性岗位3090个，每年预计需发放乡村公益性岗位补贴2800万元。</t>
  </si>
  <si>
    <t>全县已安置的乡村公益性岗位人员</t>
  </si>
  <si>
    <r>
      <rPr>
        <b/>
        <sz val="11"/>
        <rFont val="宋体"/>
        <charset val="134"/>
      </rPr>
      <t>1.提升农</t>
    </r>
    <r>
      <rPr>
        <sz val="11"/>
        <rFont val="宋体"/>
        <charset val="134"/>
      </rPr>
      <t>村公共服务水平，增加群众收入，</t>
    </r>
    <r>
      <rPr>
        <b/>
        <sz val="11"/>
        <rFont val="宋体"/>
        <charset val="134"/>
      </rPr>
      <t>巩固脱贫成</t>
    </r>
    <r>
      <rPr>
        <sz val="11"/>
        <rFont val="宋体"/>
        <charset val="134"/>
      </rPr>
      <t>果，持续推进乡村振兴。
2.该项目实施后，可带动3090户脱贫家庭劳动力实现就业，每户增收7200-18000元，持续巩固脱贫成果，推进乡村振兴。</t>
    </r>
  </si>
  <si>
    <t>保障乡村公益性岗位人员稳定就业，防止返贫，推进乡村振兴。</t>
  </si>
  <si>
    <t>卢氏县2024年技能培训项目</t>
  </si>
  <si>
    <t>根据“人人持证、技能河南”建设工作要求，2024年针对市场需求等开展技能培训7000余人，其中，培训脱贫人口和监测对象3000余人，预计需给予参加培训的脱贫人口和监测对象发放技能培训补贴650万元。</t>
  </si>
  <si>
    <t>全县范围内参加技能培训人员</t>
  </si>
  <si>
    <t>通过开展技能培训，提高农村劳动力技能水平，调动其就业创业积极性，提高就业质量和收入，有效巩固脱贫成果，促进乡村振兴。</t>
  </si>
  <si>
    <t>通过大力开展技能培训，使我县劳动力掌握一技之长，实现充分就业，提高就业质量和收入。</t>
  </si>
  <si>
    <t>卢氏县2024年跨省就业一次性交通补助项目</t>
  </si>
  <si>
    <t>为全县可享受政策脱贫人口和监测对象根据就业区域和收入情况，给予跨省就业一次性交通补助</t>
  </si>
  <si>
    <t>全县已就业的可享受政策脱贫人口和监测对象</t>
  </si>
  <si>
    <t>激发脱贫人口和监测对象内生动力，调动其就业积极性，提高群众工资性收入，巩固脱贫攻坚成果，接续乡村振兴</t>
  </si>
  <si>
    <t>充分调动脱贫人口和监测对象的就业积极性，实现稳定就业，防止返贫，推进乡村振兴。</t>
  </si>
  <si>
    <t>卢氏县2024年雨露计划职业教育项目</t>
  </si>
  <si>
    <t>职业教育补助4000人次，分为2023年秋季学期和2024年春季学期，平均每学期2000人左右。</t>
  </si>
  <si>
    <t>激发脱贫人口和监测对象内生动力，巩固脱贫攻坚成果，接续乡村振兴</t>
  </si>
  <si>
    <t>提高群众增收技能，巩固脱贫攻坚成果</t>
  </si>
  <si>
    <t>卢氏县2024年雨露计划短期技能培训项目</t>
  </si>
  <si>
    <t>短期技能培训1000人，每人2000元。</t>
  </si>
  <si>
    <t>三、易地搬迁后扶项目</t>
  </si>
  <si>
    <t>财政局</t>
  </si>
  <si>
    <t>卢氏县2024年易地扶贫搬迁融资资金利息</t>
  </si>
  <si>
    <t>易地搬迁</t>
  </si>
  <si>
    <t>2024.1.15-2024.12.31</t>
  </si>
  <si>
    <t>卢氏县扶贫开发有限责任公司</t>
  </si>
  <si>
    <t>按照豫财预（2018）7号文件要求，自2018年1月1日起产生的专项建设基金和长期政策性贷款利息由项目县统筹上级补助的扶贫资金或统筹整合涉农资金解决。付2024年易地扶贫搬迁融资资金利息。</t>
  </si>
  <si>
    <t>项目完成后，带动建档立卡贫困户33866人住房提供保障，解决了住房问题。</t>
  </si>
  <si>
    <t>该项目的实施保障全县易地搬迁安置点脱贫户住房得到保障。</t>
  </si>
  <si>
    <t>800人以上大中型易地扶贫搬迁安置社区智慧社区平台建设项目</t>
  </si>
  <si>
    <t>易地搬迁后续扶持</t>
  </si>
  <si>
    <t>易地搬迁智慧社区平台主要围绕社区综合服务数据大屏、小程序端、管理端三方面进行建设。</t>
  </si>
  <si>
    <t>易地扶贫搬迁安置社区群众</t>
  </si>
  <si>
    <t>助力社区治理成果可视化展示，一屏统揽社区基本概况情况及运转机制、党建引领、社区服务、兴业发展、防返贫、社区治理、文化融合等信息，实现数据实时掌握，为社区管理决策提供有力支撑。</t>
  </si>
  <si>
    <t>采取“易地扶搬迁社区+智慧社区平台+网格员+搬迁群众“的机制，实现社区智能化数字化建设，提升社区治理和管理水平，加快社区现代化建设步伐。</t>
  </si>
  <si>
    <t>朱阳关镇</t>
  </si>
  <si>
    <t>城关镇</t>
  </si>
  <si>
    <t>范里镇</t>
  </si>
  <si>
    <t>横涧乡</t>
  </si>
  <si>
    <t>四、乡村建设行动项目</t>
  </si>
  <si>
    <t>水利局</t>
  </si>
  <si>
    <t>卢氏县2024年水资源节约管理项目</t>
  </si>
  <si>
    <t>巩固三保障成果</t>
  </si>
  <si>
    <t>安装远程节水计量设施</t>
  </si>
  <si>
    <t>为全县用水大户安装计量设施，进一步节约全县水资源量，控制用水指标，实现与全省水资源管理信息系统联网运行。</t>
  </si>
  <si>
    <t>提高项目区供水保障水平，改善群众的生活条件，激发内生动力，解放生产力，带动当地群众参与项目建设，增加经济收入，以工代赈工资发放占总投资额的15%。</t>
  </si>
  <si>
    <t>卢氏县2023年1万亩高标准农田建设项目</t>
  </si>
  <si>
    <t>杜关、东明、范里、文峪</t>
  </si>
  <si>
    <t>2024年1月-6月</t>
  </si>
  <si>
    <t>范里镇、东明镇、杜关镇、文峪乡、农业农村局</t>
  </si>
  <si>
    <t>该项目涉及杜关、东明、范里、文峪4个乡镇，建设高标准农田面积10000亩，新建大口井、管理房、拦河坝、田间管道、减压阀、排气阀、出水口、田间生产路、地埋低压线，并配套智能控制系统</t>
  </si>
  <si>
    <t>产出目标：该项目涉及杜关、东明、范里、文峪4个乡镇，新建高标准农田1万亩；
效益目标：建成后新增灌溉面积1万亩，使用时限15年，扩大农田灌溉面积，有效节约水资源，改善农业生产条件，增加粮食作物和经济作物产量，并采取以工代赈方式聘用项目区所在地脱贫户和边缘户务工，增加项目区群众收入，增加项目区群众收入，提高群众满意度，产权归属项目所在村。项目建成后验收合格后及时移交、制定管护制度并明确专人进行管护。</t>
  </si>
  <si>
    <t>项目实施改造后，能有效节约水资源，改善农业生产条件，提高农业综合生产能力，增加粮食作物和经济作物产量，增加项目所在地农民收入及就业。</t>
  </si>
  <si>
    <t>卢氏县2024年高标准农田建设项目</t>
  </si>
  <si>
    <t>基础设施</t>
  </si>
  <si>
    <t>2024年1月-12月</t>
  </si>
  <si>
    <t>该项目涉及范里镇，建设高标准农田面积2000亩，新建大口井、管理房、拦河坝、田间管道、减压阀、排气阀、出水口、田间生产路、地埋低压线，并配套智能控制系统。</t>
  </si>
  <si>
    <t>产出目标：该项目涉及范里镇，新建高标准农田0.2万亩；
效益目标：建成后新增灌溉面积2000亩，使用时限15年，扩大农田灌溉面积，有效节约水资源，改善农业生产条件，增加粮食作物和经济作物产量，并采取以工代赈方式聘用项目区所在地脱贫户和边缘户务工，增加项目区群众收入，增加项目区群众收入，提高群众满意度，产权归属项目所在村。项目建成后验收合格后及时移交、制定管护制度并明确专人进行管护。</t>
  </si>
  <si>
    <t>（一）县直</t>
  </si>
  <si>
    <t>卫健委</t>
  </si>
  <si>
    <t>卢氏县行走的医院村卫生室数字化一体建设项目</t>
  </si>
  <si>
    <t>卢氏县卫健委</t>
  </si>
  <si>
    <t>搭建“健康180”家庭医生服务平台，包括“健康180”调度指挥系统、一键呼叫系统、家庭医生签约服务平台、慢病管理系统、大数据管理平台系统，为乡村医生医疗服务提供保障。</t>
  </si>
  <si>
    <t>衔接资金</t>
  </si>
  <si>
    <t>依托健康180信息化平台，采用“互联网+远程诊疗”模式，让全县31万余名群众不出村就享受到北京、上海三甲医院优质医疗资源和服务，通过对帮扶县域村卫生室提供数字化的“全科医生助诊包”及技术援助，优化基层医疗服务体系，提升医疗服务能力和水平，打通群众诊疗“最后一公里”，实现大病不出县、小病不出乡、常见病不出村，筑牢基层健康服务网底，尤其是保障全县1.8万防返贫监测人口和8万其他脱贫人口医疗服务和健康监测，推进健康卢氏建设，切实增强群众的幸福感、获得感。</t>
  </si>
  <si>
    <t>保障全县1.8万防返贫监测人口和8万其他脱贫人口医疗服务和健康监测，推进健康卢氏建设，切实增强群众的幸福感、获得感。</t>
  </si>
  <si>
    <t>卢氏县2024年双龙湾镇上店街村人居环境整治项目</t>
  </si>
  <si>
    <t>双龙湾镇上店街村</t>
  </si>
  <si>
    <t>2024.2-2024.6</t>
  </si>
  <si>
    <t>1.对原有破损路面进行改造提升路面改造1600平方米；
2.挡土墙砌筑500米，道路道牙石300米；
3.浆砌石护堤150立方；
4.村内地面铺装改造800平方米及其他配套设施</t>
  </si>
  <si>
    <t>上店街村群众</t>
  </si>
  <si>
    <t>产权归属：项目产权归上店街村所有。产出指标：带动周围群众参与务工增收，拓宽群众增收渠道。效益指标：按时完工，保障质量，带动周边群众脱贫致富 。帮扶机制：带动周围群众劳务增收,优先脱贫户和监测对象务工，发放劳务工资报酬人均增收3500元，带动周围群众劳务增收，发放不低于财政投入15%的劳务工资报酬，提升人居环境状况，为周边发展旅游产业奠定基础，促进农旅融合发展；对原有土地合理利用，提升村容村貌，增加群众收入，提高群众满意度。</t>
  </si>
  <si>
    <t>该项目实施过程中，可带动上店街村脱贫户、监测对象等20人参与务工，人均工资性收入约3500元,劳务报酬占项目总投资的15%。</t>
  </si>
  <si>
    <t>卢氏县2024年潘河乡禹王村地质灾害隐患区除险加固项目</t>
  </si>
  <si>
    <t>潘河乡禹王村</t>
  </si>
  <si>
    <t>维修加固地质灾害隐患点5处40米，5处水毁道路修复</t>
  </si>
  <si>
    <t>项目建成后，产权归禹王村集体所有，由禹王村负责管护。施工过程中通过带动群众务工，可增加群众收入达到项目总投资15%以上，将大大提升禹王村103户260人群众的出行便利及安全保障，提高居民生活质量，为法设一个和谐、文明的农村生态环境，创造良好的基础条件。</t>
  </si>
  <si>
    <t>项目建成后对可增加群众收入达到项目总投资15%以上，将大大提升禹王村103户260人群众的出行便利及安全保障。</t>
  </si>
  <si>
    <t>卢氏县2024年官道口镇南幽新坪片区安全饮水灌溉扩容提质建设项目</t>
  </si>
  <si>
    <t>官道口镇南幽村新坪村</t>
  </si>
  <si>
    <t>2022.11-2023.11</t>
  </si>
  <si>
    <t>1.沿浔峪河建设提水主管网长约10公里，并配套设置相关减压池，铺设支管网PE管5000余米；2.水源地新建蓄水工程一套，主要包括一体化净化设备、蓄水池、泵房和管理房等配套工程；3.更换智能水表，持续提升景区康养及沿线农旅融合产业发展用水保障。</t>
  </si>
  <si>
    <t>官道口镇南幽村新坪村全体村民</t>
  </si>
  <si>
    <r>
      <rPr>
        <b/>
        <sz val="11"/>
        <rFont val="宋体"/>
        <charset val="134"/>
      </rPr>
      <t>产权归属：</t>
    </r>
    <r>
      <rPr>
        <sz val="11"/>
        <rFont val="宋体"/>
        <charset val="134"/>
      </rPr>
      <t>项目产权归南幽村、新坪村所有。</t>
    </r>
    <r>
      <rPr>
        <b/>
        <sz val="11"/>
        <rFont val="宋体"/>
        <charset val="134"/>
      </rPr>
      <t>产出指标：</t>
    </r>
    <r>
      <rPr>
        <sz val="11"/>
        <rFont val="宋体"/>
        <charset val="134"/>
      </rPr>
      <t>带动周围群众50人参与务工增收，其中脱贫户、监测户不低于15人。满足南幽村、新坪村群众安全生活用水和周边五味子基地、五彩油菜基地、康养民宿等用水需求，提高群众用水供给。</t>
    </r>
    <r>
      <rPr>
        <b/>
        <sz val="11"/>
        <rFont val="宋体"/>
        <charset val="134"/>
      </rPr>
      <t>效益指标：</t>
    </r>
    <r>
      <rPr>
        <sz val="11"/>
        <rFont val="宋体"/>
        <charset val="134"/>
      </rPr>
      <t>按时完工，保障质量;满意度指标：群众对项目实施效果满意度100%。</t>
    </r>
    <r>
      <rPr>
        <b/>
        <sz val="11"/>
        <rFont val="宋体"/>
        <charset val="134"/>
      </rPr>
      <t>帮扶机制：</t>
    </r>
    <r>
      <rPr>
        <sz val="11"/>
        <rFont val="宋体"/>
        <charset val="134"/>
      </rPr>
      <t>带动周围群众劳务增收，发放不低于财政投入15%的劳务工资报酬；提升群众日常安全用水和产业发展灌溉用水保障，服务群众日常所需，改善民生，提高群众满意度。</t>
    </r>
  </si>
  <si>
    <t>1、带动周围群众劳务增收，发放不低于财政投入15%的劳务工资报酬；2、该项目的实施提升群众日常用水保障，服务群众日常所需，改善民生。同时，增加群众收入，提高群众满意度。</t>
  </si>
  <si>
    <t>县气象站</t>
  </si>
  <si>
    <t>卢氏县2023年防灾雷达站建设项目</t>
  </si>
  <si>
    <t>东明镇石龙村、黑马渠村</t>
  </si>
  <si>
    <t>县气象局</t>
  </si>
  <si>
    <t>X波段相控阵天气雷达站和P波段风廓线雷达站建设</t>
  </si>
  <si>
    <t>该项目实施后将有效弥补近地面雷达探测盲区，提升我县暴雨、冰雹等中小尺度极端灾害性天气的监测预警及防灾减灾能力，避免因气象灾害导致规模性返贫，促进全县经济社会高质量发展。</t>
  </si>
  <si>
    <t>该项目建成后可有效提升全县极端灾害性天气的监测及预报预警能力，为产业发展提供更加准确气象服务，避免因气象灾害对群众造成损失，增强群众满意度。</t>
  </si>
  <si>
    <t>2024年沙河乡沙涧公路通道植被修复项目</t>
  </si>
  <si>
    <t>修复沙涧公路沿线植被15KM。</t>
  </si>
  <si>
    <t>寨子湾村、果角村1101户3169人</t>
  </si>
  <si>
    <t>通过项目实施，修复沙涧公路沿线植被，减少雨季沿路水土流失，稳固路基，便利出行条件，助理产业发展提质增效。</t>
  </si>
  <si>
    <t>产出目标：修复沙涧公路沿线植被15KM,便利群众出行、优化产业发展交通条件。项目建设过程中，采取以工代赈的方式，优先吸纳附近脱贫户三类户参加务工，工资发放占总投资额的15%。</t>
  </si>
  <si>
    <t>2024年沙河乡沙河村香菇产业配套后水磨组镇区框架道路及一二三产业融合基地道路建设建设项目</t>
  </si>
  <si>
    <t>铺设水磨组道路1.5KM，产业融合基地道路1.5KM。</t>
  </si>
  <si>
    <t>沙河村638户1819人</t>
  </si>
  <si>
    <t>通过项目实施，便利产业运输条件，增加产业收入。</t>
  </si>
  <si>
    <t>产出目标：项目建成后，增加产业收入6万元/年。项目建设过程中，采取以工代赈的方式，优先吸纳附近脱贫户三类户参加务工，工资发放占总投资额的15%。</t>
  </si>
  <si>
    <t>卢氏-商南衔接公路拓宽升级建设项目</t>
  </si>
  <si>
    <t>上河村</t>
  </si>
  <si>
    <t>修建商南县至S246省道卢氏段（瓦窑沟乡上河村）出境柏油路一条，全长15.6公里，路面拓宽至6.5米（含两侧边沟），路面等级为柏油2级。配套路边绿化及沿途居民居住点路面照明、观光等驿站。</t>
  </si>
  <si>
    <t>卢氏县和商南县部分群众</t>
  </si>
  <si>
    <t>改善出行环境，拓宽对外交流渠道，使域内香菇、林果、中药材资源跨省实现互联互通。</t>
  </si>
  <si>
    <t>一、项目建成后交由村集体经营管理，产权归项目所在村所有。二、实行村级经营、乡级监管、维护机制</t>
  </si>
  <si>
    <t>瓦窑沟乡危桥危路修复项目</t>
  </si>
  <si>
    <t>建设水毁护地坝、护路坝长1500米，3000方</t>
  </si>
  <si>
    <t>项目建成后可保护耕地300亩，公路3公里</t>
  </si>
  <si>
    <t>完善基础设施，提高抗洪能力，保护土地生产资料，方便群众出行，使贫困户安居乐业。</t>
  </si>
  <si>
    <t>卢氏县2024年瓦窑沟乡便民桥建设项目</t>
  </si>
  <si>
    <t>1、凤凰村一组架设桥梁一座，长度21米，宽度4.5米。2、胡家坪村田家坪架设漫水桥一座，长度66.2米，宽度5米。</t>
  </si>
  <si>
    <t>有效改善凤凰村、胡家坪村3个村132户400余口人的出行、发展生产难题，提高通行和运输环境，提升出行安全性为村经济发展提供了强有力的交通保障。受益脱贫人口满意度100%。</t>
  </si>
  <si>
    <t>该项目的实施可有效解决凤凰村30户85口人、胡家坪村102户300口人的出行难问题，方便群众生产生活，增强群众发展动力。同时，项目施工需要大量用工，可带动周围群众50余人通过劳动力增加收入，巩固脱贫成效。</t>
  </si>
  <si>
    <t>卢氏县2024年杜关镇乡村产业配套设施提升改造建设项目</t>
  </si>
  <si>
    <t>民湾村,显众村,北沟村</t>
  </si>
  <si>
    <t>建设无害化垃圾处理场8个，压缩式垃圾中转站一座，购买垃圾箱160个，分类垃圾桶500个，勾臂式垃圾车24辆。</t>
  </si>
  <si>
    <t>产出指标：建设无害化垃圾填埋场8个，压缩式垃圾中转站一座，购买垃圾箱160个，分类垃圾桶500个，勾臂式垃圾车50辆。质量指标：项目验收合格率100%，完工及时率100%。 社会效益指标：服务全镇脱贫群众1565户5612人。满意度指标：群众满意度100%</t>
  </si>
  <si>
    <t>服务全镇脱贫群众1565户5612人。优先为脱贫群众提供公益岗和就业机会不少于15个，项目建成后，促进杜关镇环境改善，垃圾安全无害化处理，提高空气，水源和土壤质量。</t>
  </si>
  <si>
    <t>卢氏县2024年汤河乡三坪村连翘产业基地配套建设项目</t>
  </si>
  <si>
    <t>三坪村</t>
  </si>
  <si>
    <t>新建3.5米宽产业道路1300米。</t>
  </si>
  <si>
    <t>三坪村293户952人</t>
  </si>
  <si>
    <t>1、改善群众生产生活，激发内生动力，带动周围群众劳务增收，优先吸纳附近脱贫户参加务工，工资发放占总投资额15%；2、拓宽村集体收入渠道。</t>
  </si>
  <si>
    <t>卢氏县2024年狮子坪乡深呼吸康养小镇产业配套基础设施建设项目</t>
  </si>
  <si>
    <t>狮子坪村</t>
  </si>
  <si>
    <t>修复狮子坪中学至老粮店护路坝50米；狮子坪村杨木场大鲵保护区河道治理工程3公里；新建狮子坪村东沟防洪渠200米；实施河道治理1000米及镇区环境整治。</t>
  </si>
  <si>
    <t>该项目在实施过程中可带动当地劳务70人务工，劳务报酬不低于项目资金15%，其中带动30户建档立卡脱贫户务工，可增加收入1万元，项目建成后可完善狮子坪乡旅游产业基础设施建设加快全域经济发展，同时也为狮子坪乡打造深呼吸康养旅游小镇奠定基础。</t>
  </si>
  <si>
    <t>该项目在实施过程中可带动当地劳务70人务工，劳务报酬不低于项目资金15%，其中带动30户建档立卡脱贫户务工，可增加收入1万元，</t>
  </si>
  <si>
    <t>卢氏县2024年文峪乡人居环境提升工程</t>
  </si>
  <si>
    <t>文峪乡磨上至涧西沿线村沿线建设污水管网10千米，入户管道20千米，配套设置污水检查井，垃圾处理，空间环境治理。</t>
  </si>
  <si>
    <t>项目建成后全面提升磨上至涧西村整体环境，改善原有的污水随意排放的脏乱差面貌，改善基础设施条件，实现宜居、美丽的的新乡村面貌，受益沿线村2317户5853人，对文峪乡其它村人居环境提升打造具有参考和示范作用，进一步巩固脱贫攻坚成果，打造生态宜居、治理有效的现代化新农村。工程建成后移交给项目所在地沿线村委会，落实管护人员，制定管护制度，确保工程正常运行，长久发挥效益。</t>
  </si>
  <si>
    <t>1.项目建成后受益村及周边群众，改善村基础设施条件，改善村产业发展条件。2.通过项目以工代赈方式发放不低于财政投资15%的务工收入3.示范带动周边村产业发展和群众收入，受益群众1000人。4.对财政形成的固定资产进行确权登记，定期巡查管护。</t>
  </si>
  <si>
    <t>卢氏县2024年文峪乡黑了宿村人居环境提升工程</t>
  </si>
  <si>
    <t>黑了宿村</t>
  </si>
  <si>
    <t>文峪乡黑了宿村新建设污水管网3千米，入户管道8.5千米，配套设置污水检查井，垃圾处理，空间环境治理。</t>
  </si>
  <si>
    <t>项目建成后全面提升黑了宿村整体环境，改善原有的污水随意排放的脏乱差面貌，改善基础设施条件，实现宜居、美丽的的新乡村面貌，受益沿线村870户2089人，对文峪乡其它村人居环境提升打造具有参考和示范作用，进一步巩固脱贫攻坚成果，打造生态宜居、治理有效的现代化新农村。工程建成后移交给项目所在地沿线村委会，落实管护人员，制定管护制度，确保工程正常运行，长久发挥效益。</t>
  </si>
  <si>
    <t>1.项目建成后受益磨上至涧西村群众，改善沿线5个村基础设施条件，改善村容村貌，美化环境。2.通过项目以工代赈方式发放不低于财政投资15%的务工收入。4.对财政形成的固定资产进行确权登记，定期巡查管护。</t>
  </si>
  <si>
    <t>卢氏县2024年文峪乡垃圾车采购项目</t>
  </si>
  <si>
    <t>采购垃圾清运车10辆，可移动式垃圾箱500个。</t>
  </si>
  <si>
    <t>项目采购完毕后，增设多个垃圾投放点，增加乡环卫所垃圾清运能力，改变原有垃圾随意堆放的脏乱差面貌，改善基础设施配套服务条件，巩固文峪乡人居环境提升整治工作成效。工程建成后移交给项目所在地村委会和乡环卫所，落实管护人员，制定管护制度，确保工程正常运行，长久发挥效益。</t>
  </si>
  <si>
    <t>提升农村基础服务水平，美化乡村环境，巩固拓展脱贫成果，持续助力乡村振兴发展。</t>
  </si>
  <si>
    <t>2024年沙河乡三角村河西组农游一体化项目</t>
  </si>
  <si>
    <t>依托留书岭翰园小碑林、留书古村落、产业基地等旅游资源优势，打造观光旅游、果蔬采摘一体化集群区，治理坑塘3处，河道5KM。</t>
  </si>
  <si>
    <t>三角村503户1471人</t>
  </si>
  <si>
    <t>通过项目实施，促进旅游业发展，按照投资额6%实现综合收益，提升沙河景点知名度，增加居民生活幸福感。</t>
  </si>
  <si>
    <t>产出目标：打造观光旅游、果蔬采摘一体化集群区一个，治理坑塘3处，河道5KM。项目建设过程中，采取以工代赈的方式，优先吸纳附近脱贫户三类户参加务工，工资发放占总投资额的15%。</t>
  </si>
  <si>
    <t>卢氏县2024年杜关镇全域垃圾无害化处理项目</t>
  </si>
  <si>
    <t>卢氏县2024年杜关镇乡村产业路项目</t>
  </si>
  <si>
    <t>在南盘村，杜关村，马院村，康家湾，郭家村，龙王庙，郑家湾村，桑树沟村，北王村服务烟叶产业，养殖业，蜂产业，蔬菜产业，大樱桃产业的产业路合计25km，坝7.04km.</t>
  </si>
  <si>
    <t>9个村3125户10423人</t>
  </si>
  <si>
    <t>产出指标：建设产业路25km，坝7.04km。质量指标：项目验收合格率100%，完工及时率100%。 社会效益指标：服务脱贫群众710户2037人。促进产业发展，方便群众出行和物流流通。满意度指标：群众满意度100%</t>
  </si>
  <si>
    <t>服务脱贫群众710户2037人，促进产业发展，方便群众出行和物流流通。降低运输成本，促进群众增收。</t>
  </si>
  <si>
    <t>卢氏县2024年沙河乡颜东村污水管网建设项目</t>
  </si>
  <si>
    <t>2024.3--2024.12</t>
  </si>
  <si>
    <t>铺设HDPED315塑料管557米，HDPED225塑料管2260米，直径1000mm圆形污水砌筑井33座，直径700mm圆形污水砌筑井113座，修整路面2924m。</t>
  </si>
  <si>
    <t>颜东村413户1245人</t>
  </si>
  <si>
    <t>解决颜东村现有生活污水排放难得问题，改善环境卫生质量，提升村容村貌。</t>
  </si>
  <si>
    <t>采取以工代赈方式，有限吸纳附近脱贫户、三类户参加务工，工资发放占总投资额的15%</t>
  </si>
  <si>
    <t>卢氏县2024年杜关镇人居环境整治提升工程</t>
  </si>
  <si>
    <t>建设涉及南盘村，杜关村，马院村，康家湾，龙王庙，郑家湾村，桑树沟村，同德社区，北王村的文化墙，标识，环境整治，空间治理。</t>
  </si>
  <si>
    <t>10个村4004户13012人</t>
  </si>
  <si>
    <t>通过项目实施，改善人居环境，惠及10个村4004户13012人提升乡镇空间利用率，方便群众出行和生产生活。群众满意度100%，具有良好的社会效益和环境效益。</t>
  </si>
  <si>
    <t>通过项目实施，改善人居环境，提升乡镇空间利用率，方便群众出行和生产生活。服务脱贫群众1296户4583人。鼓励本地区脱贫群众和就业群体参与项目建设，增加收入。</t>
  </si>
  <si>
    <t>卢氏县2024年杜关镇丘陵山区农田建设提升项目</t>
  </si>
  <si>
    <t>对北王村、桑树沟村、龙王庙村、康家湾村、郭家村、十字路村、南盘村等5000亩坡地进行改造提升，肥沃耕层构建，扩大烟叶和中药材等产业发展规模，同步发展高效节水灌溉和产业路实施，全面推进高标准农田建设。</t>
  </si>
  <si>
    <t>1926户6728人</t>
  </si>
  <si>
    <t>通过项目实施，可有效改造农田质量，促进产业发展，有效扩大烟叶和中药材等产业发展规模，增加群众收入，</t>
  </si>
  <si>
    <t>服务脱贫群众494户1784人。可有效改造农田质量，促进产业发展，有效扩大烟叶和中药材等产业发展规模，增加群众收入，</t>
  </si>
  <si>
    <t>瓦窑沟乡林果水利配套建设项目</t>
  </si>
  <si>
    <t>对建成投产的凤凰村70亩五味子基地、下河村100亩猕猴桃基地、古寨村120亩猕猴桃基地配套灌溉设施。</t>
  </si>
  <si>
    <t>该项目可有效解决林果基地灌溉难、座果期缺水易落果等问题，可提升果品产量，夯实果农林果业增收信心，巩固脱贫成效。受益对象约60户230余人</t>
  </si>
  <si>
    <t>一、项目建成后交由有项目所在村管护管理，产权归项目所在村村集体所有。二、村安排专人管护，制定管护制度及巡查日志，乡政府负责监督督查。三、优先使用当地闲散劳动力，通过劳务实现增收</t>
  </si>
  <si>
    <t>卢氏县2024年双槐树乡向阳易地搬迁社区基础设施项目</t>
  </si>
  <si>
    <t>双槐向阳社区</t>
  </si>
  <si>
    <t>在向阳社区楼后修建挡墙137米，围护120m，护坡96m，排水渠169m，沉淀池1座，并改造社区屋面4000平方米。</t>
  </si>
  <si>
    <t>向阳社区174户690人</t>
  </si>
  <si>
    <t>产出指标：项目产权归向阳社区居民委员会所有，后期管护由向阳社区安排专人管护；
效益指标：该项目实施后补充了向阳社区基础设施短板，让搬迁群众住得安心，住得放心；
满意度指标：贫困群众对项目实施效果满意度100%。</t>
  </si>
  <si>
    <t>该项目实施后补充了向阳社区基础设施短板，让搬迁群众住得安心，住得放心。</t>
  </si>
  <si>
    <t>卢氏县汤河乡2024年敬老院改扩建项目</t>
  </si>
  <si>
    <t>1、对原有敬老院房屋、院区、公共厕所、消防等设施进行改造，改造总面积2600㎡；配备照护型床位、生活设施、厨房及办公等必需设备；以解决乡村养老服务设施不足问题。</t>
  </si>
  <si>
    <t>该项目建成后产权归汤河乡敬老院所有，有效保证特困人员能力，进一步提升养老服务质量和能力，满足特困人员入住需求。机构集中供养人员满意度100%，务工工资发放占总投资额15%。</t>
  </si>
  <si>
    <t>卢氏县2024年五里川镇核桃交易市场配套设施建设项目</t>
  </si>
  <si>
    <t>五里川村</t>
  </si>
  <si>
    <t>涉及核桃、中药材、食用菌等各类商户105户，建设内容包含：场地修缮、陈旧水电路改造、道路改造、新建500吨冷库等产业配套设施。</t>
  </si>
  <si>
    <t>核桃、中药材、食用菌等各类商户105户</t>
  </si>
  <si>
    <t>该项目建成后可有效提升卢氏县五里川镇优势特色产业集散区农副产品集散、周转、销售能力，推动特色产业一二三产融合发展，打造辐射河南、陕西、山西、湖北等省市的区域性核桃、香菇、中药材等特色产业集散区，可带35人通过务工人均增收5000元，年增加交易额80万元。</t>
  </si>
  <si>
    <t>卢氏县2024年瓦窑沟乡垃圾收集转运项目</t>
  </si>
  <si>
    <t>建设垃圾收集中转站3个，采购挂臂式垃圾车12辆，移动式铁皮垃圾箱150个，塑料垃圾桶200个。</t>
  </si>
  <si>
    <t>解决全乡环境卫生问题，改善群众居住环境，打造卫生乡镇、构建美丽乡村。</t>
  </si>
  <si>
    <t>卢氏县2024年五里川镇靖华故居人居环境整治项目</t>
  </si>
  <si>
    <t>河南村村</t>
  </si>
  <si>
    <t>以文旅发展为主线，以文化底蕴塑造为重点，河南村村曹靖华故居人居环境整治1000平米，对省级非物质文化遗产木版年画门神局周边进行环境整治1300㎡。</t>
  </si>
  <si>
    <t>河南村村群众45户</t>
  </si>
  <si>
    <t>打造文旅康养示范区，培育有竞争力的文旅康养企业，为村集体经济发展提供平台，助力乡村振兴。使用不低于建设项目总投资15%比例的资金，用于支付群众务工工资。</t>
  </si>
  <si>
    <t>可有效改善河南村村人居环境水平，使村庄生态更宜居，营造“水更清、地更绿、景更美”的良好生活环境，为村集体经济发展提供平台，助力乡村振兴。为增加群众务工收入，使用不低于建设项目总投资15%比例的资金，用于支付群众务工工资。</t>
  </si>
  <si>
    <t>卢氏县2024年横涧乡陈家堎村人居环境整治项目</t>
  </si>
  <si>
    <t>横涧村,陈家堎村,梅苑新村社区</t>
  </si>
  <si>
    <t>横涧乡人民政府</t>
  </si>
  <si>
    <t>修建村内道路200米（宽3米），开展环境整治1200平方米，安全护堤800米，购买垃圾箱6个</t>
  </si>
  <si>
    <t>陈家堎村脱贫户、监测户18人</t>
  </si>
  <si>
    <t>该项目实施后可有效改善耿东组沿线长期脏乱差局面，提升人居环境，使耿东组、竹园组72户303人受益，同时可新增造地40亩，为提高粮食产量打下基础。项目实施中采用以工代赈方式，预计可增加劳务收入25万元，使18名监测对象受益。</t>
  </si>
  <si>
    <t>卢氏县2024年东明镇北苏村人居环境综合整治项目</t>
  </si>
  <si>
    <t>东明镇北苏村</t>
  </si>
  <si>
    <t>东明镇人民政府</t>
  </si>
  <si>
    <t>1、场地平整硬化4000㎡，排水渠200米，2、建设简易污水处理配套设施，新建隔离带800米，挡墙200米，3、公共空间等人居环境治理。</t>
  </si>
  <si>
    <t>北苏村</t>
  </si>
  <si>
    <t>产权归属：项目建成后产权归北苏村集体所有，北苏村安排人员负责日常运营管护，该项目建成后，大大改善北苏村村容村貌，提升人居生活环境档次，不断完善北苏村基础设施，提高群众满意度。</t>
  </si>
  <si>
    <t>一是项目实施通过务工发放劳务工资不低于财政投资额的15%；二是保障群众生产出行安全，完善村基础设施。</t>
  </si>
  <si>
    <t>卢氏县2024年范里镇里铺村乡村振兴基地配套设施项目</t>
  </si>
  <si>
    <t>范里镇里铺村</t>
  </si>
  <si>
    <t>路面铺装1000平方米，坑塘沟渠治理100米，基地水电及相关配套设施</t>
  </si>
  <si>
    <t>产权归属：项目产权归里铺村集体所有；产出指标：铺装1000平方米，坑塘沟渠治理100米，基地水电及相关配套设施效益指标：每年通过产业发展，缴纳村集体经济收益不低于财政资金投入的6%。通过产业发展带动脱贫户、监测户不少于3人，年增收2000元以上.满意度指标：受益群众对项目实施效果满意度100%。</t>
  </si>
  <si>
    <t>一、通过文旅产业发展，每年可增加村集体经济收益6000元。二、通过提供产业配套服务等方式带动有能力的农户参与产业发展，带动本村群众实现当地就业。增加群众就业岗位。三、群众对项目实施效果满意度100%。</t>
  </si>
  <si>
    <t>卢氏县2024年北关村人居环境整治项目</t>
  </si>
  <si>
    <t>城关镇北关社区</t>
  </si>
  <si>
    <t>2024.6-2024.10</t>
  </si>
  <si>
    <t>整修路面320m、埋设300双壁波纹污水管320m、检查井10个，治脏治乱30处垃圾清运500方。</t>
  </si>
  <si>
    <t>北关社区居民</t>
  </si>
  <si>
    <t>产权归属：项目产权归北关社区所有。产出指标：通过群众务工增收及返还集体经济等实现综合效益。效益指标：按时完工，保障质量，带动周围群众劳务增收，发放不低于财政投入15%的劳务工资报酬，延伸产业链，带动周边人民群众致富增收，提高经济效益和生态效益。满意度指标:群众对项目实施效果满意度100%。帮扶机制:提升老旧村庄风貌和周边环境整治水平，提高民族集聚村上寺保护和利用水平，进一步改善北关社区周边基础设施，提升服务水平，切实发挥资金效益，巩固脱贫攻坚成果，有效助力乡村振兴。</t>
  </si>
  <si>
    <t>1.带动周围群众劳务增收，发放不低于财政投入15%的劳务工资报酬；2.提升老旧村庄风貌和周边环境整治水平，提高民族集聚村上寺保护和利用水平，进一步改善北关社区周边基础设施，提升服务水平，切实发挥资金效益，巩固脱贫攻坚成果有效助力乡村振兴。</t>
  </si>
  <si>
    <t>少数民族</t>
  </si>
  <si>
    <t>卢氏县瓦窑沟乡2024年中央财政以工代赈项目</t>
  </si>
  <si>
    <t>瓦窑沟乡观沟村、古寨村、瓦窑沟村</t>
  </si>
  <si>
    <t>2024.4-2024.10</t>
  </si>
  <si>
    <t>建设污水管网1189米，新建防洪堤坝1113米，加宽旧桥1座，平整河道2545.4㎡。</t>
  </si>
  <si>
    <t>1320户4869人</t>
  </si>
  <si>
    <t>改善人民生产生活条件，减少污水直排造成的环境污染。强化防洪、抗洪设施，保障人民群众生命财产安全。改善群众出行条件，方便群众发展生产。提升群众幸福感、满意度。</t>
  </si>
  <si>
    <t>该项目预计建设周期71天，计划使用当地群众102人参与建设，人均工资性收入1.22万元。该项目可培训钢筋工、安装工、砼工等约80人，使其掌握技能。</t>
  </si>
  <si>
    <t>以工代赈</t>
  </si>
  <si>
    <t>国有卢氏林场淇河管护中心护林房改建项目</t>
  </si>
  <si>
    <t>淇河管护中心</t>
  </si>
  <si>
    <t>2024.6-2024.7</t>
  </si>
  <si>
    <t>国有林场</t>
  </si>
  <si>
    <t>护林房外墙整体保温361.37㎡，墙面修整334.43㎡及其他水、电配套设施维修；建设管护中心伙房82.69㎡；院内柏油铺设600㎡及其他。</t>
  </si>
  <si>
    <t>改善职工生产生活条件，为建设智慧林场打好基础，更好的做好森林防火和资源保护工作，使其发挥生态和社会效益。</t>
  </si>
  <si>
    <t>为增加群众务工收入，使用不低于总投资15%比例的资金，用于支付群众务工工资。</t>
  </si>
  <si>
    <t>欠发达林场</t>
  </si>
  <si>
    <t>卢氏县2024年防灾减灾基础设施建设项目</t>
  </si>
  <si>
    <t>石龙村、黑马渠村</t>
  </si>
  <si>
    <t>1、30米铁塔1座；2、场地平整硬化2800㎡；3、配电1套；4、电力、通讯线路建设；5、围墙围栏建设320米；6、挡墙1200m3；7、土方整治8000m3；8、道路330米；9、防雷设施及配套。</t>
  </si>
  <si>
    <t>产权归属：项目产权归卢氏县气象局所有。
产出指标：项目建成后通过高质量的气象数据的获取保存，为防灾减灾、大气污染防治、数值天气预报、气候分析和科学研究提供科学依据。效益指标：该项目实施后将有效弥补提升我县暴雨、冰雹等中小尺度极端灾害性天气的监测预警及防灾减灾能力，避免因气象灾害导致规模性返贫，促进全县经济社会高质量发展。帮扶机制：该项目建成后可有效提升全县极端灾害性天气的监测及预报预警能力，为产业发展提供更加准确的气象服务，避免因气象灾害对群众造成损失，增强群众满意度。</t>
  </si>
  <si>
    <t>该项目建成后可有效提升全县极端灾害性天气的监测及预报预警能力，降低局地小气候产生的强对流天气对特色产业烟叶、果类、连翘及香菇等产业的影响，保障人民生命财产安全，助力乡村振兴。</t>
  </si>
  <si>
    <t>卢氏县双龙湾镇饮水修复工程</t>
  </si>
  <si>
    <t>河东村、曲里村、上店村</t>
  </si>
  <si>
    <t>双龙湾镇</t>
  </si>
  <si>
    <t>新建机井1眼、5m3进水池1座、150m3沉淀池1座、砼拦水堰1座、砼护堤1座、砼挡墙1座，配套泵站1座，埋设PE管道10000余米，架设钢管7000余米，入户工程630套。</t>
  </si>
  <si>
    <t>产权归双龙湾镇人民政府，工程实施后，可从根本上解决河东村、上店村、上店村移民小区、磨口村及移民小区4800人的饮用水问题，改善项目区群众的生活条件，为巩固脱贫攻坚成果，实现乡村振兴提供基础性保障，群众满意度达到95%以上。</t>
  </si>
  <si>
    <t>五、巩固三保障成果项目</t>
  </si>
  <si>
    <t>卢氏县2024年农村饮水工程维修项目</t>
  </si>
  <si>
    <t>对农村饮水工程进行维修，建水源工程、蓄水池、更换管道。</t>
  </si>
  <si>
    <t>提高农村供水保障水平，改善项目区群众的生活条件，为巩固脱贫攻坚成果，实现乡村振兴提供基础性保障。</t>
  </si>
  <si>
    <t>卢氏县2024年杜关镇康家湾村饮水工程</t>
  </si>
  <si>
    <t>新建截水墙、进水池、蓄水池，埋设提水管道等。</t>
  </si>
  <si>
    <t>提高康家湾及周边村、设施、企业的供水保障水平，改善项目区群众的生活条件，为巩固脱贫攻坚成果，实现乡村振兴提供基础性保障。</t>
  </si>
  <si>
    <t>六、其他</t>
  </si>
  <si>
    <t>卢氏县财政衔接推进乡村振兴补助资金项目管理费</t>
  </si>
  <si>
    <t>其他</t>
  </si>
  <si>
    <t>卢氏县财政局</t>
  </si>
  <si>
    <t>委托第三方专业机构对2023-2024申请入库项目开展财务尽职调查，对批复后入库项目项目开展财政投资评审，并根据衔接资金项目绩效管理要求开展全过程预算绩效管理工作，组织开展财政重点绩效评价；确保各项目入库前财务尽职调查规范，绩效管理工作扎实有效。</t>
  </si>
  <si>
    <t>确保2023-2024年项目入库流程规范，按规定需开展财务尽职调查项目财务尽职调查覆盖率达到100%；确保2023-2024年项目财政投资评审工作有效开展，应评尽评率达到100%；确保2023-2024年所有项目全过程预算绩效管理规范，全过程预算绩效管理工作覆盖率达到100%，组织开展财政重点绩效评价项目不少于4个。</t>
  </si>
  <si>
    <t>通过规范项目入库流程、优化财政资金投入和提升预算绩效管理工作质量，进一步提升全县2023-2024年巩固拓展脱贫攻坚衔接推进乡村振兴项目实施质量，确保项目实施效果，推动全县衔接推进乡村振兴工作有效完成。</t>
  </si>
  <si>
    <t>卢氏县2024年驻村工作队、第一书记驻村工作经费</t>
  </si>
  <si>
    <t>用于各乡镇驻村工作队、第一书记工作经费</t>
  </si>
  <si>
    <t>该项目的实施为巩固脱贫攻坚成果提供了有力的保障。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</si>
</sst>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1"/>
      <name val="宋体"/>
      <charset val="134"/>
    </font>
    <font>
      <sz val="14"/>
      <name val="宋体"/>
      <charset val="134"/>
    </font>
    <font>
      <b/>
      <sz val="11"/>
      <name val="宋体"/>
      <charset val="134"/>
    </font>
    <font>
      <sz val="11"/>
      <name val="宋体"/>
      <charset val="134"/>
      <scheme val="minor"/>
    </font>
    <font>
      <sz val="11"/>
      <color rgb="FFFF0000"/>
      <name val="宋体"/>
      <charset val="134"/>
      <scheme val="minor"/>
    </font>
    <font>
      <b/>
      <sz val="20"/>
      <name val="宋体"/>
      <charset val="134"/>
    </font>
    <font>
      <b/>
      <sz val="14"/>
      <name val="宋体"/>
      <charset val="134"/>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4" borderId="11" applyNumberFormat="0" applyAlignment="0" applyProtection="0">
      <alignment vertical="center"/>
    </xf>
    <xf numFmtId="0" fontId="18" fillId="5" borderId="12" applyNumberFormat="0" applyAlignment="0" applyProtection="0">
      <alignment vertical="center"/>
    </xf>
    <xf numFmtId="0" fontId="19" fillId="5" borderId="11" applyNumberFormat="0" applyAlignment="0" applyProtection="0">
      <alignment vertical="center"/>
    </xf>
    <xf numFmtId="0" fontId="20" fillId="6"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6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2" borderId="0" xfId="0" applyFont="1" applyFill="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vertical="center" wrapText="1"/>
    </xf>
    <xf numFmtId="0" fontId="0" fillId="0" borderId="0" xfId="0" applyAlignment="1">
      <alignment horizontal="center" vertical="center" wrapText="1"/>
    </xf>
    <xf numFmtId="176" fontId="1" fillId="0" borderId="0" xfId="0" applyNumberFormat="1" applyFont="1" applyFill="1" applyAlignment="1">
      <alignment horizontal="center" vertical="center" wrapText="1"/>
    </xf>
    <xf numFmtId="0" fontId="0" fillId="0" borderId="0" xfId="0" applyAlignment="1">
      <alignmen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58" fontId="1" fillId="0" borderId="1" xfId="0" applyNumberFormat="1" applyFont="1" applyFill="1" applyBorder="1" applyAlignment="1">
      <alignment horizontal="center" vertical="center" wrapText="1"/>
    </xf>
    <xf numFmtId="176" fontId="6"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8" fillId="0" borderId="1" xfId="0" applyNumberFormat="1" applyFont="1" applyFill="1" applyBorder="1" applyAlignment="1">
      <alignment horizontal="center" vertical="top" wrapText="1"/>
    </xf>
    <xf numFmtId="176" fontId="1"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58" fontId="1" fillId="2"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center" vertical="center" wrapText="1"/>
    </xf>
    <xf numFmtId="0" fontId="1" fillId="0" borderId="1" xfId="49"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13</xdr:col>
      <xdr:colOff>622300</xdr:colOff>
      <xdr:row>5</xdr:row>
      <xdr:rowOff>0</xdr:rowOff>
    </xdr:from>
    <xdr:ext cx="111125" cy="789304"/>
    <xdr:sp>
      <xdr:nvSpPr>
        <xdr:cNvPr id="2" name="textbox1"/>
        <xdr:cNvSpPr txBox="1"/>
      </xdr:nvSpPr>
      <xdr:spPr>
        <a:xfrm>
          <a:off x="10589260" y="1739900"/>
          <a:ext cx="111125" cy="7886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16</xdr:row>
      <xdr:rowOff>0</xdr:rowOff>
    </xdr:from>
    <xdr:ext cx="111125" cy="128904"/>
    <xdr:sp>
      <xdr:nvSpPr>
        <xdr:cNvPr id="3" name="textbox1"/>
        <xdr:cNvSpPr txBox="1"/>
      </xdr:nvSpPr>
      <xdr:spPr>
        <a:xfrm>
          <a:off x="10589260" y="158216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16</xdr:row>
      <xdr:rowOff>0</xdr:rowOff>
    </xdr:from>
    <xdr:ext cx="111125" cy="128904"/>
    <xdr:sp>
      <xdr:nvSpPr>
        <xdr:cNvPr id="4" name="textbox1"/>
        <xdr:cNvSpPr txBox="1"/>
      </xdr:nvSpPr>
      <xdr:spPr>
        <a:xfrm>
          <a:off x="10589260" y="158216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16</xdr:row>
      <xdr:rowOff>0</xdr:rowOff>
    </xdr:from>
    <xdr:ext cx="111125" cy="128904"/>
    <xdr:sp>
      <xdr:nvSpPr>
        <xdr:cNvPr id="5" name="textbox1"/>
        <xdr:cNvSpPr txBox="1"/>
      </xdr:nvSpPr>
      <xdr:spPr>
        <a:xfrm>
          <a:off x="10589260" y="158216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16</xdr:row>
      <xdr:rowOff>0</xdr:rowOff>
    </xdr:from>
    <xdr:ext cx="111125" cy="128904"/>
    <xdr:sp>
      <xdr:nvSpPr>
        <xdr:cNvPr id="6" name="textbox1"/>
        <xdr:cNvSpPr txBox="1"/>
      </xdr:nvSpPr>
      <xdr:spPr>
        <a:xfrm>
          <a:off x="10589260" y="158216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21</xdr:row>
      <xdr:rowOff>0</xdr:rowOff>
    </xdr:from>
    <xdr:ext cx="111125" cy="128904"/>
    <xdr:sp>
      <xdr:nvSpPr>
        <xdr:cNvPr id="7" name="textbox1"/>
        <xdr:cNvSpPr txBox="1"/>
      </xdr:nvSpPr>
      <xdr:spPr>
        <a:xfrm>
          <a:off x="10589260" y="24782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8"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9"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10"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11"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12"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24</xdr:row>
      <xdr:rowOff>0</xdr:rowOff>
    </xdr:from>
    <xdr:ext cx="111125" cy="128904"/>
    <xdr:sp>
      <xdr:nvSpPr>
        <xdr:cNvPr id="13" name="textbox1"/>
        <xdr:cNvSpPr txBox="1"/>
      </xdr:nvSpPr>
      <xdr:spPr>
        <a:xfrm>
          <a:off x="10589260" y="320979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24</xdr:row>
      <xdr:rowOff>0</xdr:rowOff>
    </xdr:from>
    <xdr:ext cx="111125" cy="128904"/>
    <xdr:sp>
      <xdr:nvSpPr>
        <xdr:cNvPr id="14" name="textbox1"/>
        <xdr:cNvSpPr txBox="1"/>
      </xdr:nvSpPr>
      <xdr:spPr>
        <a:xfrm>
          <a:off x="10589260" y="320979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24</xdr:row>
      <xdr:rowOff>0</xdr:rowOff>
    </xdr:from>
    <xdr:ext cx="111125" cy="128904"/>
    <xdr:sp>
      <xdr:nvSpPr>
        <xdr:cNvPr id="15" name="textbox1"/>
        <xdr:cNvSpPr txBox="1"/>
      </xdr:nvSpPr>
      <xdr:spPr>
        <a:xfrm>
          <a:off x="10589260" y="320979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24</xdr:row>
      <xdr:rowOff>0</xdr:rowOff>
    </xdr:from>
    <xdr:ext cx="111125" cy="128904"/>
    <xdr:sp>
      <xdr:nvSpPr>
        <xdr:cNvPr id="16" name="textbox1"/>
        <xdr:cNvSpPr txBox="1"/>
      </xdr:nvSpPr>
      <xdr:spPr>
        <a:xfrm>
          <a:off x="10589260" y="320979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24</xdr:row>
      <xdr:rowOff>0</xdr:rowOff>
    </xdr:from>
    <xdr:ext cx="111125" cy="128904"/>
    <xdr:sp>
      <xdr:nvSpPr>
        <xdr:cNvPr id="17" name="textbox1"/>
        <xdr:cNvSpPr txBox="1"/>
      </xdr:nvSpPr>
      <xdr:spPr>
        <a:xfrm>
          <a:off x="10589260" y="320979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24</xdr:row>
      <xdr:rowOff>0</xdr:rowOff>
    </xdr:from>
    <xdr:ext cx="111125" cy="128904"/>
    <xdr:sp>
      <xdr:nvSpPr>
        <xdr:cNvPr id="18" name="textbox1"/>
        <xdr:cNvSpPr txBox="1"/>
      </xdr:nvSpPr>
      <xdr:spPr>
        <a:xfrm>
          <a:off x="10589260" y="320979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15</xdr:row>
      <xdr:rowOff>0</xdr:rowOff>
    </xdr:from>
    <xdr:ext cx="111125" cy="128904"/>
    <xdr:sp>
      <xdr:nvSpPr>
        <xdr:cNvPr id="19" name="textbox1"/>
        <xdr:cNvSpPr txBox="1"/>
      </xdr:nvSpPr>
      <xdr:spPr>
        <a:xfrm>
          <a:off x="10589260" y="145415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15</xdr:row>
      <xdr:rowOff>0</xdr:rowOff>
    </xdr:from>
    <xdr:ext cx="111125" cy="128904"/>
    <xdr:sp>
      <xdr:nvSpPr>
        <xdr:cNvPr id="20" name="textbox1"/>
        <xdr:cNvSpPr txBox="1"/>
      </xdr:nvSpPr>
      <xdr:spPr>
        <a:xfrm>
          <a:off x="10589260" y="145415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15</xdr:row>
      <xdr:rowOff>0</xdr:rowOff>
    </xdr:from>
    <xdr:ext cx="111125" cy="128904"/>
    <xdr:sp>
      <xdr:nvSpPr>
        <xdr:cNvPr id="21" name="textbox1"/>
        <xdr:cNvSpPr txBox="1"/>
      </xdr:nvSpPr>
      <xdr:spPr>
        <a:xfrm>
          <a:off x="10589260" y="145415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15</xdr:row>
      <xdr:rowOff>0</xdr:rowOff>
    </xdr:from>
    <xdr:ext cx="111125" cy="128904"/>
    <xdr:sp>
      <xdr:nvSpPr>
        <xdr:cNvPr id="22" name="textbox1"/>
        <xdr:cNvSpPr txBox="1"/>
      </xdr:nvSpPr>
      <xdr:spPr>
        <a:xfrm>
          <a:off x="10589260" y="145415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15</xdr:row>
      <xdr:rowOff>0</xdr:rowOff>
    </xdr:from>
    <xdr:ext cx="111125" cy="128904"/>
    <xdr:sp>
      <xdr:nvSpPr>
        <xdr:cNvPr id="23" name="textbox1"/>
        <xdr:cNvSpPr txBox="1"/>
      </xdr:nvSpPr>
      <xdr:spPr>
        <a:xfrm>
          <a:off x="10589260" y="145415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12</xdr:row>
      <xdr:rowOff>1344294</xdr:rowOff>
    </xdr:from>
    <xdr:ext cx="111125" cy="2510788"/>
    <xdr:sp>
      <xdr:nvSpPr>
        <xdr:cNvPr id="24" name="textbox1"/>
        <xdr:cNvSpPr txBox="1"/>
      </xdr:nvSpPr>
      <xdr:spPr>
        <a:xfrm>
          <a:off x="10589260" y="11130280"/>
          <a:ext cx="111125" cy="251079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26</xdr:row>
      <xdr:rowOff>0</xdr:rowOff>
    </xdr:from>
    <xdr:ext cx="111125" cy="128904"/>
    <xdr:sp>
      <xdr:nvSpPr>
        <xdr:cNvPr id="25" name="textbox1"/>
        <xdr:cNvSpPr txBox="1"/>
      </xdr:nvSpPr>
      <xdr:spPr>
        <a:xfrm>
          <a:off x="10589260" y="368528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twoCellAnchor editAs="oneCell">
    <xdr:from>
      <xdr:col>3</xdr:col>
      <xdr:colOff>171450</xdr:colOff>
      <xdr:row>103</xdr:row>
      <xdr:rowOff>0</xdr:rowOff>
    </xdr:from>
    <xdr:to>
      <xdr:col>3</xdr:col>
      <xdr:colOff>266065</xdr:colOff>
      <xdr:row>103</xdr:row>
      <xdr:rowOff>795655</xdr:rowOff>
    </xdr:to>
    <xdr:sp>
      <xdr:nvSpPr>
        <xdr:cNvPr id="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1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1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2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2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2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3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3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3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4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4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4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5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5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5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6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6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6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7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7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7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8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8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8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9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9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9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0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0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0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1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1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2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2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2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3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3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4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4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4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5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5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5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6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6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6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7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7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7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8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8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8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29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29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2969" name="Text Box 22"/>
        <xdr:cNvSpPr txBox="1"/>
      </xdr:nvSpPr>
      <xdr:spPr>
        <a:xfrm>
          <a:off x="494030" y="138534140"/>
          <a:ext cx="94615"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7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7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297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297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297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297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297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297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297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7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8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298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298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298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298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298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298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298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2988"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2989"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9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9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299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299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299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299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299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299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9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299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0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0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0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0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0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0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0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0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0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0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1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1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1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01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1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1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1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1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1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1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2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2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02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2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3024"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025"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2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2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2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2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3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3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3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3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3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3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3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3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3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3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4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4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4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4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4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4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4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4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4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049"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5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5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5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5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5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5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5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5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05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5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3060"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061"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6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6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6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6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6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6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6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6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7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7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7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7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7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7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7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7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7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7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8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8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8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8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8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08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8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8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8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8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09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9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09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9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09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09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3096"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097"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9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09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0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0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0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0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0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0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0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0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0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0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1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1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1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1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1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1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1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1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1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1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2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12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2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2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2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2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2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2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2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2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13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3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3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3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3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3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3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3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3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3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4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4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4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4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4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4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4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4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4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4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5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5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5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5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5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15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5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5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5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5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6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6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6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6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16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6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6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6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6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6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7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7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7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7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7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7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7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7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7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7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8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8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8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8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8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8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8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8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8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189"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9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9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19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9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19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9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19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9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19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19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200"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0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0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0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0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0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0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0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0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0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1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1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1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1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1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1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1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1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1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1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2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2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2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2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22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2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2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2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2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2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3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3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3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23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3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235"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3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3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3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3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4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4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4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4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4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4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4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4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4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4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5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5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5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5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5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5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5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5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5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259"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6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6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6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6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6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6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6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6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26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6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3270"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271"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7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7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7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7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7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7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7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7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8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8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8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8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8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8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8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8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8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8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9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9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9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29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9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29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29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9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29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29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0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0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0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0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30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0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3306"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307"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0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0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1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1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1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1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1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1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1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1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1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1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2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2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2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2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2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2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2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2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2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2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3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33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3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3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3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3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3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3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3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3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34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4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3342"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343"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4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4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4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4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4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4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5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5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5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5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5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5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5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5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5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5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6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6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6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6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6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6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6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36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6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6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7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7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7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7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7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7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37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7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3378"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379"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8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8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8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8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8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8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8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8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8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8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9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9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9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39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9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39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9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39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9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39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0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0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0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40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0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0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0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0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0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0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1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1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41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1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1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1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1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1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1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1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2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2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2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2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2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2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2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2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2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2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3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3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3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3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3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3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3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43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3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3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4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4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4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4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4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4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44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4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4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4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5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5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5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5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5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5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5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5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5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5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6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6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6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6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6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6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6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6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6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6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7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47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7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7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7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7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7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7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7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7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48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8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482"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8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8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8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8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8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8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8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9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9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9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9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49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9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49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9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49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49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50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0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0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0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0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0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50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0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50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50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1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1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1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1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1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351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1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3517"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51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51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2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2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2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2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2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2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52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352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2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352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3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353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3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3533" name="Text Box 22"/>
        <xdr:cNvSpPr txBox="1"/>
      </xdr:nvSpPr>
      <xdr:spPr>
        <a:xfrm>
          <a:off x="1823085" y="138534140"/>
          <a:ext cx="95250" cy="64135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34"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35"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36"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37"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688340</xdr:rowOff>
    </xdr:to>
    <xdr:sp>
      <xdr:nvSpPr>
        <xdr:cNvPr id="3538" name="Text Box 22"/>
        <xdr:cNvSpPr txBox="1"/>
      </xdr:nvSpPr>
      <xdr:spPr>
        <a:xfrm>
          <a:off x="322580" y="138534140"/>
          <a:ext cx="95885" cy="68834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814705</xdr:rowOff>
    </xdr:to>
    <xdr:sp>
      <xdr:nvSpPr>
        <xdr:cNvPr id="3539" name="Text Box 22"/>
        <xdr:cNvSpPr txBox="1"/>
      </xdr:nvSpPr>
      <xdr:spPr>
        <a:xfrm>
          <a:off x="322580" y="138534140"/>
          <a:ext cx="116205" cy="81470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688340</xdr:rowOff>
    </xdr:to>
    <xdr:sp>
      <xdr:nvSpPr>
        <xdr:cNvPr id="3540" name="Text Box 22"/>
        <xdr:cNvSpPr txBox="1"/>
      </xdr:nvSpPr>
      <xdr:spPr>
        <a:xfrm>
          <a:off x="322580" y="138534140"/>
          <a:ext cx="95885" cy="68834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688340</xdr:rowOff>
    </xdr:to>
    <xdr:sp>
      <xdr:nvSpPr>
        <xdr:cNvPr id="3541" name="Text Box 22"/>
        <xdr:cNvSpPr txBox="1"/>
      </xdr:nvSpPr>
      <xdr:spPr>
        <a:xfrm>
          <a:off x="322580" y="138534140"/>
          <a:ext cx="95885" cy="68834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654685</xdr:rowOff>
    </xdr:to>
    <xdr:sp>
      <xdr:nvSpPr>
        <xdr:cNvPr id="3542" name="Text Box 22"/>
        <xdr:cNvSpPr txBox="1"/>
      </xdr:nvSpPr>
      <xdr:spPr>
        <a:xfrm>
          <a:off x="322580" y="138534140"/>
          <a:ext cx="95885" cy="65468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654685</xdr:rowOff>
    </xdr:to>
    <xdr:sp>
      <xdr:nvSpPr>
        <xdr:cNvPr id="3543" name="Text Box 22"/>
        <xdr:cNvSpPr txBox="1"/>
      </xdr:nvSpPr>
      <xdr:spPr>
        <a:xfrm>
          <a:off x="322580" y="138534140"/>
          <a:ext cx="95885" cy="65468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44"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45"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46"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3547"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638175</xdr:rowOff>
    </xdr:to>
    <xdr:sp>
      <xdr:nvSpPr>
        <xdr:cNvPr id="3548" name="Text Box 22"/>
        <xdr:cNvSpPr txBox="1"/>
      </xdr:nvSpPr>
      <xdr:spPr>
        <a:xfrm>
          <a:off x="322580" y="138534140"/>
          <a:ext cx="116205" cy="6381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638175</xdr:rowOff>
    </xdr:to>
    <xdr:sp>
      <xdr:nvSpPr>
        <xdr:cNvPr id="3549" name="Text Box 22"/>
        <xdr:cNvSpPr txBox="1"/>
      </xdr:nvSpPr>
      <xdr:spPr>
        <a:xfrm>
          <a:off x="322580" y="138534140"/>
          <a:ext cx="116205" cy="6381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638175</xdr:rowOff>
    </xdr:to>
    <xdr:sp>
      <xdr:nvSpPr>
        <xdr:cNvPr id="3550" name="Text Box 22"/>
        <xdr:cNvSpPr txBox="1"/>
      </xdr:nvSpPr>
      <xdr:spPr>
        <a:xfrm>
          <a:off x="322580" y="138534140"/>
          <a:ext cx="116205" cy="6381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1"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2"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3"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4"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5"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6"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7"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8"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59"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60"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3561"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562"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563"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564"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565"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66"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67"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68"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69"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688975</xdr:rowOff>
    </xdr:to>
    <xdr:sp>
      <xdr:nvSpPr>
        <xdr:cNvPr id="3570" name="Text Box 22"/>
        <xdr:cNvSpPr txBox="1"/>
      </xdr:nvSpPr>
      <xdr:spPr>
        <a:xfrm>
          <a:off x="322580" y="138534140"/>
          <a:ext cx="95885" cy="6889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812800</xdr:rowOff>
    </xdr:to>
    <xdr:sp>
      <xdr:nvSpPr>
        <xdr:cNvPr id="3571" name="Text Box 22"/>
        <xdr:cNvSpPr txBox="1"/>
      </xdr:nvSpPr>
      <xdr:spPr>
        <a:xfrm>
          <a:off x="322580" y="138534140"/>
          <a:ext cx="116205" cy="81280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688975</xdr:rowOff>
    </xdr:to>
    <xdr:sp>
      <xdr:nvSpPr>
        <xdr:cNvPr id="3572" name="Text Box 22"/>
        <xdr:cNvSpPr txBox="1"/>
      </xdr:nvSpPr>
      <xdr:spPr>
        <a:xfrm>
          <a:off x="322580" y="138534140"/>
          <a:ext cx="95885" cy="68897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688975</xdr:rowOff>
    </xdr:to>
    <xdr:sp>
      <xdr:nvSpPr>
        <xdr:cNvPr id="3573" name="Text Box 22"/>
        <xdr:cNvSpPr txBox="1"/>
      </xdr:nvSpPr>
      <xdr:spPr>
        <a:xfrm>
          <a:off x="322580" y="138534140"/>
          <a:ext cx="95885" cy="68897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654050</xdr:rowOff>
    </xdr:to>
    <xdr:sp>
      <xdr:nvSpPr>
        <xdr:cNvPr id="3574" name="Text Box 22"/>
        <xdr:cNvSpPr txBox="1"/>
      </xdr:nvSpPr>
      <xdr:spPr>
        <a:xfrm>
          <a:off x="322580" y="138534140"/>
          <a:ext cx="95885" cy="6540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654050</xdr:rowOff>
    </xdr:to>
    <xdr:sp>
      <xdr:nvSpPr>
        <xdr:cNvPr id="3575" name="Text Box 22"/>
        <xdr:cNvSpPr txBox="1"/>
      </xdr:nvSpPr>
      <xdr:spPr>
        <a:xfrm>
          <a:off x="322580" y="138534140"/>
          <a:ext cx="95885" cy="65405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76"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77"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78"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3579"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636270</xdr:rowOff>
    </xdr:to>
    <xdr:sp>
      <xdr:nvSpPr>
        <xdr:cNvPr id="3580" name="Text Box 22"/>
        <xdr:cNvSpPr txBox="1"/>
      </xdr:nvSpPr>
      <xdr:spPr>
        <a:xfrm>
          <a:off x="322580" y="138534140"/>
          <a:ext cx="116205" cy="63627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636270</xdr:rowOff>
    </xdr:to>
    <xdr:sp>
      <xdr:nvSpPr>
        <xdr:cNvPr id="3581" name="Text Box 22"/>
        <xdr:cNvSpPr txBox="1"/>
      </xdr:nvSpPr>
      <xdr:spPr>
        <a:xfrm>
          <a:off x="322580" y="138534140"/>
          <a:ext cx="116205" cy="63627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636270</xdr:rowOff>
    </xdr:to>
    <xdr:sp>
      <xdr:nvSpPr>
        <xdr:cNvPr id="3582" name="Text Box 22"/>
        <xdr:cNvSpPr txBox="1"/>
      </xdr:nvSpPr>
      <xdr:spPr>
        <a:xfrm>
          <a:off x="322580" y="138534140"/>
          <a:ext cx="116205" cy="63627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3583"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84"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85"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86"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87"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88"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3589"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90"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3591"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92"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93"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94"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95"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3596"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3597"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598"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599"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600"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3601"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6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6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6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7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7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7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8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8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8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39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39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39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0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0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0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1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1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1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2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2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2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3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3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3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4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4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4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5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5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5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6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6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6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7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7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7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8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8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8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49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49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49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0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0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0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1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1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2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2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3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3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3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4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4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5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5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5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6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6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7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7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8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8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59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59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59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0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0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0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1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1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1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2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2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2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3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3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3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4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4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4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65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65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6545" name="Text Box 22"/>
        <xdr:cNvSpPr txBox="1"/>
      </xdr:nvSpPr>
      <xdr:spPr>
        <a:xfrm>
          <a:off x="494030" y="138534140"/>
          <a:ext cx="94615"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4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4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4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4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5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5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5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55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5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5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5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5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5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5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6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6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56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6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564"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6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6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6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6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6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7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7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7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7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7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7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7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7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7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7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8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8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8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8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8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8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8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8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58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8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9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59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9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59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9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59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9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59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59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599"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0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0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0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0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0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0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0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0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0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0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1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1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1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1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1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1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1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1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1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1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2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2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2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62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2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2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2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2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2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2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3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3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63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3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634"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3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3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3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3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3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4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4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4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4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4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4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4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4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4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4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5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5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5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5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5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5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5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5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65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5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6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6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6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6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6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6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6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66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6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669"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7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7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7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7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7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7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7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7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7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7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8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8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8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8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8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8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8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8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8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8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9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9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9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69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69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9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69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9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69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69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0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0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70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0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0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0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0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0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0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0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1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1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1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1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1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1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1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1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1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1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2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2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2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2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2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2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2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72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2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2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3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3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3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3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3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3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73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3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3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3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4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4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4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4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4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4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4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4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4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4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5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5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5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5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5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5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5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5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5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5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6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76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6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6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6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6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6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6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6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6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77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7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772"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7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7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7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7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7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7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7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8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8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8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8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8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8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8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8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8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8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9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9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79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9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79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9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79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79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9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79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0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0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0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0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0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80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0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807"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0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0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1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1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1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1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1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1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1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1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1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1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2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2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2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2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2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2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2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2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2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2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3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83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3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3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3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3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3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3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3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3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84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4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842"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4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4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4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4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4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4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4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5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5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5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5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5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5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5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5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5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5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6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6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6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6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6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6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86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6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6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6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7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7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7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7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7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87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7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877"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7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7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8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8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8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8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8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8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8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8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8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8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9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9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9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89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9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89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9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89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9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89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0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90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0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0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0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0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0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0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0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0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91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1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912"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1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1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1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1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1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1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1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2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2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2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2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2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2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2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2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2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2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3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3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3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3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3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3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93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3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3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3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4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4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4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4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4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94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4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6947"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4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4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5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5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5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5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5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5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5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5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5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5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6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6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6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6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6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6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6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6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6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6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7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97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7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7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7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7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7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7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7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7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698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8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8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8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8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8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8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8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8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8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9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9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9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699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9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699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9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699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9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699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0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0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0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0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0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700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0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0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0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0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1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1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1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1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701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1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1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1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1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1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2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2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2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2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2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2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2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2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2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2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3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3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3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3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3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3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3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3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3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7039"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4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4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4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4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4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4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4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4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704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4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7050"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5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5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5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5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5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5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5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5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5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6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6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6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6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6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6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6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6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6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6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7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7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7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7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707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7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7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7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7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7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8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8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8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708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8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7085"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8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8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8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8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9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9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9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09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9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709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9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709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9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709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10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7101" name="Text Box 22"/>
        <xdr:cNvSpPr txBox="1"/>
      </xdr:nvSpPr>
      <xdr:spPr>
        <a:xfrm>
          <a:off x="1823085" y="138534140"/>
          <a:ext cx="95250" cy="64135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02"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03"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04"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05"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688340</xdr:rowOff>
    </xdr:to>
    <xdr:sp>
      <xdr:nvSpPr>
        <xdr:cNvPr id="7106" name="Text Box 22"/>
        <xdr:cNvSpPr txBox="1"/>
      </xdr:nvSpPr>
      <xdr:spPr>
        <a:xfrm>
          <a:off x="322580" y="138534140"/>
          <a:ext cx="95885" cy="68834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814705</xdr:rowOff>
    </xdr:to>
    <xdr:sp>
      <xdr:nvSpPr>
        <xdr:cNvPr id="7107" name="Text Box 22"/>
        <xdr:cNvSpPr txBox="1"/>
      </xdr:nvSpPr>
      <xdr:spPr>
        <a:xfrm>
          <a:off x="322580" y="138534140"/>
          <a:ext cx="116205" cy="81470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688340</xdr:rowOff>
    </xdr:to>
    <xdr:sp>
      <xdr:nvSpPr>
        <xdr:cNvPr id="7108" name="Text Box 22"/>
        <xdr:cNvSpPr txBox="1"/>
      </xdr:nvSpPr>
      <xdr:spPr>
        <a:xfrm>
          <a:off x="322580" y="138534140"/>
          <a:ext cx="95885" cy="68834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688340</xdr:rowOff>
    </xdr:to>
    <xdr:sp>
      <xdr:nvSpPr>
        <xdr:cNvPr id="7109" name="Text Box 22"/>
        <xdr:cNvSpPr txBox="1"/>
      </xdr:nvSpPr>
      <xdr:spPr>
        <a:xfrm>
          <a:off x="322580" y="138534140"/>
          <a:ext cx="95885" cy="68834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654685</xdr:rowOff>
    </xdr:to>
    <xdr:sp>
      <xdr:nvSpPr>
        <xdr:cNvPr id="7110" name="Text Box 22"/>
        <xdr:cNvSpPr txBox="1"/>
      </xdr:nvSpPr>
      <xdr:spPr>
        <a:xfrm>
          <a:off x="322580" y="138534140"/>
          <a:ext cx="95885" cy="65468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654685</xdr:rowOff>
    </xdr:to>
    <xdr:sp>
      <xdr:nvSpPr>
        <xdr:cNvPr id="7111" name="Text Box 22"/>
        <xdr:cNvSpPr txBox="1"/>
      </xdr:nvSpPr>
      <xdr:spPr>
        <a:xfrm>
          <a:off x="322580" y="138534140"/>
          <a:ext cx="95885" cy="65468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12"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13"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14"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518160</xdr:rowOff>
    </xdr:to>
    <xdr:sp>
      <xdr:nvSpPr>
        <xdr:cNvPr id="7115" name="Text Box 22"/>
        <xdr:cNvSpPr txBox="1"/>
      </xdr:nvSpPr>
      <xdr:spPr>
        <a:xfrm>
          <a:off x="331470" y="138534140"/>
          <a:ext cx="102870" cy="51816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638175</xdr:rowOff>
    </xdr:to>
    <xdr:sp>
      <xdr:nvSpPr>
        <xdr:cNvPr id="7116" name="Text Box 22"/>
        <xdr:cNvSpPr txBox="1"/>
      </xdr:nvSpPr>
      <xdr:spPr>
        <a:xfrm>
          <a:off x="322580" y="138534140"/>
          <a:ext cx="116205" cy="6381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638175</xdr:rowOff>
    </xdr:to>
    <xdr:sp>
      <xdr:nvSpPr>
        <xdr:cNvPr id="7117" name="Text Box 22"/>
        <xdr:cNvSpPr txBox="1"/>
      </xdr:nvSpPr>
      <xdr:spPr>
        <a:xfrm>
          <a:off x="322580" y="138534140"/>
          <a:ext cx="116205" cy="6381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638175</xdr:rowOff>
    </xdr:to>
    <xdr:sp>
      <xdr:nvSpPr>
        <xdr:cNvPr id="7118" name="Text Box 22"/>
        <xdr:cNvSpPr txBox="1"/>
      </xdr:nvSpPr>
      <xdr:spPr>
        <a:xfrm>
          <a:off x="322580" y="138534140"/>
          <a:ext cx="116205" cy="6381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19"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0"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1"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2"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3"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4"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5"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6"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7"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8"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643255</xdr:rowOff>
    </xdr:to>
    <xdr:sp>
      <xdr:nvSpPr>
        <xdr:cNvPr id="7129" name="Text Box 22"/>
        <xdr:cNvSpPr txBox="1"/>
      </xdr:nvSpPr>
      <xdr:spPr>
        <a:xfrm>
          <a:off x="322580" y="138534140"/>
          <a:ext cx="116205" cy="64325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30"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31"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32"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33"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34"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35"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36"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37"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688975</xdr:rowOff>
    </xdr:to>
    <xdr:sp>
      <xdr:nvSpPr>
        <xdr:cNvPr id="7138" name="Text Box 22"/>
        <xdr:cNvSpPr txBox="1"/>
      </xdr:nvSpPr>
      <xdr:spPr>
        <a:xfrm>
          <a:off x="322580" y="138534140"/>
          <a:ext cx="95885" cy="68897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812800</xdr:rowOff>
    </xdr:to>
    <xdr:sp>
      <xdr:nvSpPr>
        <xdr:cNvPr id="7139" name="Text Box 22"/>
        <xdr:cNvSpPr txBox="1"/>
      </xdr:nvSpPr>
      <xdr:spPr>
        <a:xfrm>
          <a:off x="322580" y="138534140"/>
          <a:ext cx="116205" cy="81280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688975</xdr:rowOff>
    </xdr:to>
    <xdr:sp>
      <xdr:nvSpPr>
        <xdr:cNvPr id="7140" name="Text Box 22"/>
        <xdr:cNvSpPr txBox="1"/>
      </xdr:nvSpPr>
      <xdr:spPr>
        <a:xfrm>
          <a:off x="322580" y="138534140"/>
          <a:ext cx="95885" cy="68897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688975</xdr:rowOff>
    </xdr:to>
    <xdr:sp>
      <xdr:nvSpPr>
        <xdr:cNvPr id="7141" name="Text Box 22"/>
        <xdr:cNvSpPr txBox="1"/>
      </xdr:nvSpPr>
      <xdr:spPr>
        <a:xfrm>
          <a:off x="322580" y="138534140"/>
          <a:ext cx="95885" cy="688975"/>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654050</xdr:rowOff>
    </xdr:to>
    <xdr:sp>
      <xdr:nvSpPr>
        <xdr:cNvPr id="7142" name="Text Box 22"/>
        <xdr:cNvSpPr txBox="1"/>
      </xdr:nvSpPr>
      <xdr:spPr>
        <a:xfrm>
          <a:off x="322580" y="138534140"/>
          <a:ext cx="95885" cy="6540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654050</xdr:rowOff>
    </xdr:to>
    <xdr:sp>
      <xdr:nvSpPr>
        <xdr:cNvPr id="7143" name="Text Box 22"/>
        <xdr:cNvSpPr txBox="1"/>
      </xdr:nvSpPr>
      <xdr:spPr>
        <a:xfrm>
          <a:off x="322580" y="138534140"/>
          <a:ext cx="95885" cy="654050"/>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44"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45"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46"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8890</xdr:colOff>
      <xdr:row>103</xdr:row>
      <xdr:rowOff>0</xdr:rowOff>
    </xdr:from>
    <xdr:to>
      <xdr:col>3</xdr:col>
      <xdr:colOff>111760</xdr:colOff>
      <xdr:row>103</xdr:row>
      <xdr:rowOff>518795</xdr:rowOff>
    </xdr:to>
    <xdr:sp>
      <xdr:nvSpPr>
        <xdr:cNvPr id="7147" name="Text Box 22"/>
        <xdr:cNvSpPr txBox="1"/>
      </xdr:nvSpPr>
      <xdr:spPr>
        <a:xfrm>
          <a:off x="331470" y="138534140"/>
          <a:ext cx="102870" cy="518795"/>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636270</xdr:rowOff>
    </xdr:to>
    <xdr:sp>
      <xdr:nvSpPr>
        <xdr:cNvPr id="7148" name="Text Box 22"/>
        <xdr:cNvSpPr txBox="1"/>
      </xdr:nvSpPr>
      <xdr:spPr>
        <a:xfrm>
          <a:off x="322580" y="138534140"/>
          <a:ext cx="116205" cy="63627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636270</xdr:rowOff>
    </xdr:to>
    <xdr:sp>
      <xdr:nvSpPr>
        <xdr:cNvPr id="7149" name="Text Box 22"/>
        <xdr:cNvSpPr txBox="1"/>
      </xdr:nvSpPr>
      <xdr:spPr>
        <a:xfrm>
          <a:off x="322580" y="138534140"/>
          <a:ext cx="116205" cy="63627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636270</xdr:rowOff>
    </xdr:to>
    <xdr:sp>
      <xdr:nvSpPr>
        <xdr:cNvPr id="7150" name="Text Box 22"/>
        <xdr:cNvSpPr txBox="1"/>
      </xdr:nvSpPr>
      <xdr:spPr>
        <a:xfrm>
          <a:off x="322580" y="138534140"/>
          <a:ext cx="116205" cy="63627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7151"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52"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53"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54"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55"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56"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7157"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58"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7159"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60"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61"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62"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63"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515620</xdr:rowOff>
    </xdr:to>
    <xdr:sp>
      <xdr:nvSpPr>
        <xdr:cNvPr id="7164" name="Text Box 22"/>
        <xdr:cNvSpPr txBox="1"/>
      </xdr:nvSpPr>
      <xdr:spPr>
        <a:xfrm>
          <a:off x="322580" y="138534140"/>
          <a:ext cx="95885" cy="515620"/>
        </a:xfrm>
        <a:prstGeom prst="rect">
          <a:avLst/>
        </a:prstGeom>
        <a:noFill/>
        <a:ln w="9525">
          <a:noFill/>
        </a:ln>
      </xdr:spPr>
    </xdr:sp>
    <xdr:clientData/>
  </xdr:twoCellAnchor>
  <xdr:twoCellAnchor editAs="oneCell">
    <xdr:from>
      <xdr:col>3</xdr:col>
      <xdr:colOff>0</xdr:colOff>
      <xdr:row>103</xdr:row>
      <xdr:rowOff>0</xdr:rowOff>
    </xdr:from>
    <xdr:to>
      <xdr:col>3</xdr:col>
      <xdr:colOff>116205</xdr:colOff>
      <xdr:row>103</xdr:row>
      <xdr:rowOff>641350</xdr:rowOff>
    </xdr:to>
    <xdr:sp>
      <xdr:nvSpPr>
        <xdr:cNvPr id="7165" name="Text Box 22"/>
        <xdr:cNvSpPr txBox="1"/>
      </xdr:nvSpPr>
      <xdr:spPr>
        <a:xfrm>
          <a:off x="322580" y="138534140"/>
          <a:ext cx="116205" cy="641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66"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67"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68"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0</xdr:colOff>
      <xdr:row>103</xdr:row>
      <xdr:rowOff>0</xdr:rowOff>
    </xdr:from>
    <xdr:to>
      <xdr:col>3</xdr:col>
      <xdr:colOff>95885</xdr:colOff>
      <xdr:row>103</xdr:row>
      <xdr:rowOff>514350</xdr:rowOff>
    </xdr:to>
    <xdr:sp>
      <xdr:nvSpPr>
        <xdr:cNvPr id="7169" name="Text Box 22"/>
        <xdr:cNvSpPr txBox="1"/>
      </xdr:nvSpPr>
      <xdr:spPr>
        <a:xfrm>
          <a:off x="322580" y="138534140"/>
          <a:ext cx="95885" cy="514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1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1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2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2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2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3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3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3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4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4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4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5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5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5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6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6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6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7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7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7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8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8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8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79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79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79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0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0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0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1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1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1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2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2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2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3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3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3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4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4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5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5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5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2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6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6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1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7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7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0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8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8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9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8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8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89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89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89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8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0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0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09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0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0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3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7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8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9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9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9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19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1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1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1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6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7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7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8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8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8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8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8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28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2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2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5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37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3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3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4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46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4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49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4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5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6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56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9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5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5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3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4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5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5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5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65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7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6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6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2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2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3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3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3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4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4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4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4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4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74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5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5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7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7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1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1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1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1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2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2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2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83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4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4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4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4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5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8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8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0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0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1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1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1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1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1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1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1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1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992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3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3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3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3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4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5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6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6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6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7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7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8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8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9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9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99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9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99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0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0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0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0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0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0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0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0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0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1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2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02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2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2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2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2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2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2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2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2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3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3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3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3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3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3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3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3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3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3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4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5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5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5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5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5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5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5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5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5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5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6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6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62"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6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6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6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6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6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6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6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7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73"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7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8"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7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8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4"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5"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86"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87"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89"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90"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91"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92"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93"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94"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95"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96"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97"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098"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795655</xdr:rowOff>
    </xdr:to>
    <xdr:sp>
      <xdr:nvSpPr>
        <xdr:cNvPr id="10099" name="Text Box 22"/>
        <xdr:cNvSpPr txBox="1"/>
      </xdr:nvSpPr>
      <xdr:spPr>
        <a:xfrm>
          <a:off x="494030" y="138534140"/>
          <a:ext cx="94615" cy="795655"/>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100"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808990</xdr:rowOff>
    </xdr:to>
    <xdr:sp>
      <xdr:nvSpPr>
        <xdr:cNvPr id="10101" name="Text Box 22"/>
        <xdr:cNvSpPr txBox="1"/>
      </xdr:nvSpPr>
      <xdr:spPr>
        <a:xfrm>
          <a:off x="494030" y="138534140"/>
          <a:ext cx="94615" cy="80899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3"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4"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5"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6"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7"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8"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09"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10"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11"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12" name="Text Box 22"/>
        <xdr:cNvSpPr txBox="1"/>
      </xdr:nvSpPr>
      <xdr:spPr>
        <a:xfrm>
          <a:off x="494030" y="138534140"/>
          <a:ext cx="94615" cy="641350"/>
        </a:xfrm>
        <a:prstGeom prst="rect">
          <a:avLst/>
        </a:prstGeom>
        <a:noFill/>
        <a:ln w="9525">
          <a:noFill/>
        </a:ln>
      </xdr:spPr>
    </xdr:sp>
    <xdr:clientData/>
  </xdr:twoCellAnchor>
  <xdr:twoCellAnchor editAs="oneCell">
    <xdr:from>
      <xdr:col>3</xdr:col>
      <xdr:colOff>171450</xdr:colOff>
      <xdr:row>103</xdr:row>
      <xdr:rowOff>0</xdr:rowOff>
    </xdr:from>
    <xdr:to>
      <xdr:col>3</xdr:col>
      <xdr:colOff>266065</xdr:colOff>
      <xdr:row>103</xdr:row>
      <xdr:rowOff>641350</xdr:rowOff>
    </xdr:to>
    <xdr:sp>
      <xdr:nvSpPr>
        <xdr:cNvPr id="10113" name="Text Box 22"/>
        <xdr:cNvSpPr txBox="1"/>
      </xdr:nvSpPr>
      <xdr:spPr>
        <a:xfrm>
          <a:off x="494030" y="138534140"/>
          <a:ext cx="94615"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1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1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1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1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1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1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2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121"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2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2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2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2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2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2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2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2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130"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3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10132"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133"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3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3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3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3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3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3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4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4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4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4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4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4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4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4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4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4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5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5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5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5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5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5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5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15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5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5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6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6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6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6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6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6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166"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6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10168"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169"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7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7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7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7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7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7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7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7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7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7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8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8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8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8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8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8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8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8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8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8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9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9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9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19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19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9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19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9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19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19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0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0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20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0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10204"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205"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0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0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0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0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1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1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1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1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1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1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1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1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1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1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2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2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2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2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2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2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2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2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2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229"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3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3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3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3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3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3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3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3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23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3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10240"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241"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4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4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4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4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4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4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4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4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5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5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5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5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5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5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5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5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5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5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6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6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6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6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6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26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6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6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6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6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7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7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7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7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27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7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7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7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7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7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8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8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8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8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8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8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8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8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8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8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9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9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9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29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9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29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9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29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29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299"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0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0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0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0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0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0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0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0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30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0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1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1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1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1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1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1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1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1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1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1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2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2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2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2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2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2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2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2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2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2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3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3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3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33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3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3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3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3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3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3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4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4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34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4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344"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4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4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4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4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4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5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5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5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5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5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5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5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5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5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5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6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6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6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6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6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6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6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6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36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6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7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7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7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7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7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7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7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377"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7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379"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8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8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8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8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8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8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8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8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8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8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9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9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9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39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9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39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9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39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9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39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0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0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0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403"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0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0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0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0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0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0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1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1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412"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1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10414"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415"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1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1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1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1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2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2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22"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2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24"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25"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26"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27"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28"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29"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3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31"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3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3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3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3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3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3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3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439"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40"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4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4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4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4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4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4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4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448"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4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10450"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451"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52"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53"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54"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55"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56"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57"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58"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59"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60"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61"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62"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63"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64"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65"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6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67"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6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6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7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7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7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7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7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475"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76"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7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7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7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8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81"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8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83"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641350</xdr:rowOff>
    </xdr:to>
    <xdr:sp>
      <xdr:nvSpPr>
        <xdr:cNvPr id="10484" name="Text Box 22"/>
        <xdr:cNvSpPr txBox="1"/>
      </xdr:nvSpPr>
      <xdr:spPr>
        <a:xfrm>
          <a:off x="2167255" y="138534140"/>
          <a:ext cx="13716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8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104</xdr:row>
      <xdr:rowOff>41275</xdr:rowOff>
    </xdr:to>
    <xdr:sp>
      <xdr:nvSpPr>
        <xdr:cNvPr id="10486" name="Text Box 22"/>
        <xdr:cNvSpPr txBox="1"/>
      </xdr:nvSpPr>
      <xdr:spPr>
        <a:xfrm>
          <a:off x="2167255" y="138534140"/>
          <a:ext cx="137160" cy="955675"/>
        </a:xfrm>
        <a:prstGeom prst="rect">
          <a:avLst/>
        </a:prstGeom>
        <a:noFill/>
        <a:ln w="9525">
          <a:noFill/>
        </a:ln>
      </xdr:spPr>
    </xdr:sp>
    <xdr:clientData/>
  </xdr:twoCellAnchor>
  <xdr:twoCellAnchor editAs="oneCell">
    <xdr:from>
      <xdr:col>4</xdr:col>
      <xdr:colOff>352425</xdr:colOff>
      <xdr:row>103</xdr:row>
      <xdr:rowOff>0</xdr:rowOff>
    </xdr:from>
    <xdr:to>
      <xdr:col>4</xdr:col>
      <xdr:colOff>489585</xdr:colOff>
      <xdr:row>103</xdr:row>
      <xdr:rowOff>822325</xdr:rowOff>
    </xdr:to>
    <xdr:sp>
      <xdr:nvSpPr>
        <xdr:cNvPr id="10487" name="Text Box 22"/>
        <xdr:cNvSpPr txBox="1"/>
      </xdr:nvSpPr>
      <xdr:spPr>
        <a:xfrm>
          <a:off x="2167255" y="138534140"/>
          <a:ext cx="137160" cy="82232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88"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89"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90"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91"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92"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493"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94"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641350</xdr:rowOff>
    </xdr:to>
    <xdr:sp>
      <xdr:nvSpPr>
        <xdr:cNvPr id="10495" name="Text Box 22"/>
        <xdr:cNvSpPr txBox="1"/>
      </xdr:nvSpPr>
      <xdr:spPr>
        <a:xfrm>
          <a:off x="1823085" y="138534140"/>
          <a:ext cx="95250" cy="6413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96"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666750</xdr:rowOff>
    </xdr:to>
    <xdr:sp>
      <xdr:nvSpPr>
        <xdr:cNvPr id="10497" name="Text Box 22"/>
        <xdr:cNvSpPr txBox="1"/>
      </xdr:nvSpPr>
      <xdr:spPr>
        <a:xfrm>
          <a:off x="1823085" y="138534140"/>
          <a:ext cx="95250" cy="666750"/>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98"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8255</xdr:colOff>
      <xdr:row>103</xdr:row>
      <xdr:rowOff>0</xdr:rowOff>
    </xdr:from>
    <xdr:to>
      <xdr:col>4</xdr:col>
      <xdr:colOff>103505</xdr:colOff>
      <xdr:row>103</xdr:row>
      <xdr:rowOff>639445</xdr:rowOff>
    </xdr:to>
    <xdr:sp>
      <xdr:nvSpPr>
        <xdr:cNvPr id="10499" name="Text Box 22"/>
        <xdr:cNvSpPr txBox="1"/>
      </xdr:nvSpPr>
      <xdr:spPr>
        <a:xfrm>
          <a:off x="1823085" y="138534140"/>
          <a:ext cx="95250" cy="639445"/>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500" name="Text Box 22"/>
        <xdr:cNvSpPr txBox="1"/>
      </xdr:nvSpPr>
      <xdr:spPr>
        <a:xfrm>
          <a:off x="1824990" y="138534140"/>
          <a:ext cx="93345" cy="647700"/>
        </a:xfrm>
        <a:prstGeom prst="rect">
          <a:avLst/>
        </a:prstGeom>
        <a:noFill/>
        <a:ln w="9525">
          <a:noFill/>
        </a:ln>
      </xdr:spPr>
    </xdr:sp>
    <xdr:clientData/>
  </xdr:twoCellAnchor>
  <xdr:twoCellAnchor editAs="oneCell">
    <xdr:from>
      <xdr:col>4</xdr:col>
      <xdr:colOff>10160</xdr:colOff>
      <xdr:row>103</xdr:row>
      <xdr:rowOff>0</xdr:rowOff>
    </xdr:from>
    <xdr:to>
      <xdr:col>4</xdr:col>
      <xdr:colOff>103505</xdr:colOff>
      <xdr:row>103</xdr:row>
      <xdr:rowOff>647700</xdr:rowOff>
    </xdr:to>
    <xdr:sp>
      <xdr:nvSpPr>
        <xdr:cNvPr id="10501" name="Text Box 22"/>
        <xdr:cNvSpPr txBox="1"/>
      </xdr:nvSpPr>
      <xdr:spPr>
        <a:xfrm>
          <a:off x="1824990" y="138534140"/>
          <a:ext cx="93345" cy="647700"/>
        </a:xfrm>
        <a:prstGeom prst="rect">
          <a:avLst/>
        </a:prstGeom>
        <a:noFill/>
        <a:ln w="9525">
          <a:noFill/>
        </a:ln>
      </xdr:spPr>
    </xdr:sp>
    <xdr:clientData/>
  </xdr:twoCellAnchor>
  <xdr:oneCellAnchor>
    <xdr:from>
      <xdr:col>13</xdr:col>
      <xdr:colOff>622300</xdr:colOff>
      <xdr:row>27</xdr:row>
      <xdr:rowOff>0</xdr:rowOff>
    </xdr:from>
    <xdr:ext cx="111125" cy="128904"/>
    <xdr:sp>
      <xdr:nvSpPr>
        <xdr:cNvPr id="14314" name="textbox1"/>
        <xdr:cNvSpPr txBox="1"/>
      </xdr:nvSpPr>
      <xdr:spPr>
        <a:xfrm>
          <a:off x="10589260" y="38315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29</xdr:row>
      <xdr:rowOff>0</xdr:rowOff>
    </xdr:from>
    <xdr:ext cx="111125" cy="128904"/>
    <xdr:sp>
      <xdr:nvSpPr>
        <xdr:cNvPr id="14315" name="textbox1"/>
        <xdr:cNvSpPr txBox="1"/>
      </xdr:nvSpPr>
      <xdr:spPr>
        <a:xfrm>
          <a:off x="10589260" y="44350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29</xdr:row>
      <xdr:rowOff>0</xdr:rowOff>
    </xdr:from>
    <xdr:ext cx="111125" cy="128904"/>
    <xdr:sp>
      <xdr:nvSpPr>
        <xdr:cNvPr id="14316" name="textbox1"/>
        <xdr:cNvSpPr txBox="1"/>
      </xdr:nvSpPr>
      <xdr:spPr>
        <a:xfrm>
          <a:off x="10589260" y="44350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29</xdr:row>
      <xdr:rowOff>0</xdr:rowOff>
    </xdr:from>
    <xdr:ext cx="111125" cy="128904"/>
    <xdr:sp>
      <xdr:nvSpPr>
        <xdr:cNvPr id="14317" name="textbox1"/>
        <xdr:cNvSpPr txBox="1"/>
      </xdr:nvSpPr>
      <xdr:spPr>
        <a:xfrm>
          <a:off x="10589260" y="44350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29</xdr:row>
      <xdr:rowOff>0</xdr:rowOff>
    </xdr:from>
    <xdr:ext cx="111125" cy="128904"/>
    <xdr:sp>
      <xdr:nvSpPr>
        <xdr:cNvPr id="14318" name="textbox1"/>
        <xdr:cNvSpPr txBox="1"/>
      </xdr:nvSpPr>
      <xdr:spPr>
        <a:xfrm>
          <a:off x="10589260" y="44350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29</xdr:row>
      <xdr:rowOff>0</xdr:rowOff>
    </xdr:from>
    <xdr:ext cx="111125" cy="128904"/>
    <xdr:sp>
      <xdr:nvSpPr>
        <xdr:cNvPr id="14319" name="textbox1"/>
        <xdr:cNvSpPr txBox="1"/>
      </xdr:nvSpPr>
      <xdr:spPr>
        <a:xfrm>
          <a:off x="10589260" y="44350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20"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21"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22"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23"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24"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25"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26"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27"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28"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29"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30"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31"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32"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33"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34"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35"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36"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37"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38"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39"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40"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14341"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42"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43"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44"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104</xdr:row>
      <xdr:rowOff>0</xdr:rowOff>
    </xdr:from>
    <xdr:ext cx="111125" cy="128904"/>
    <xdr:sp>
      <xdr:nvSpPr>
        <xdr:cNvPr id="14345" name="textbox1"/>
        <xdr:cNvSpPr txBox="1"/>
      </xdr:nvSpPr>
      <xdr:spPr>
        <a:xfrm>
          <a:off x="10589260" y="139448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28842"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28843"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28844"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28845"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28846"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xdr:row>
      <xdr:rowOff>1344294</xdr:rowOff>
    </xdr:from>
    <xdr:ext cx="111125" cy="1886584"/>
    <xdr:sp>
      <xdr:nvSpPr>
        <xdr:cNvPr id="46527" name="textbox1"/>
        <xdr:cNvSpPr txBox="1"/>
      </xdr:nvSpPr>
      <xdr:spPr>
        <a:xfrm>
          <a:off x="10589260" y="3568700"/>
          <a:ext cx="111125" cy="188595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46528"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46529"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46530"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22</xdr:row>
      <xdr:rowOff>0</xdr:rowOff>
    </xdr:from>
    <xdr:ext cx="111125" cy="128904"/>
    <xdr:sp>
      <xdr:nvSpPr>
        <xdr:cNvPr id="46531" name="textbox1"/>
        <xdr:cNvSpPr txBox="1"/>
      </xdr:nvSpPr>
      <xdr:spPr>
        <a:xfrm>
          <a:off x="10589260" y="26062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27</xdr:row>
      <xdr:rowOff>0</xdr:rowOff>
    </xdr:from>
    <xdr:ext cx="111125" cy="128904"/>
    <xdr:sp>
      <xdr:nvSpPr>
        <xdr:cNvPr id="46532" name="textbox1"/>
        <xdr:cNvSpPr txBox="1"/>
      </xdr:nvSpPr>
      <xdr:spPr>
        <a:xfrm>
          <a:off x="10589260" y="38315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27</xdr:row>
      <xdr:rowOff>0</xdr:rowOff>
    </xdr:from>
    <xdr:ext cx="111125" cy="128904"/>
    <xdr:sp>
      <xdr:nvSpPr>
        <xdr:cNvPr id="46533" name="textbox1"/>
        <xdr:cNvSpPr txBox="1"/>
      </xdr:nvSpPr>
      <xdr:spPr>
        <a:xfrm>
          <a:off x="10589260" y="38315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27</xdr:row>
      <xdr:rowOff>0</xdr:rowOff>
    </xdr:from>
    <xdr:ext cx="111125" cy="128904"/>
    <xdr:sp>
      <xdr:nvSpPr>
        <xdr:cNvPr id="46534" name="textbox1"/>
        <xdr:cNvSpPr txBox="1"/>
      </xdr:nvSpPr>
      <xdr:spPr>
        <a:xfrm>
          <a:off x="10589260" y="38315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27</xdr:row>
      <xdr:rowOff>0</xdr:rowOff>
    </xdr:from>
    <xdr:ext cx="111125" cy="128904"/>
    <xdr:sp>
      <xdr:nvSpPr>
        <xdr:cNvPr id="46535" name="textbox1"/>
        <xdr:cNvSpPr txBox="1"/>
      </xdr:nvSpPr>
      <xdr:spPr>
        <a:xfrm>
          <a:off x="10589260" y="38315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27</xdr:row>
      <xdr:rowOff>0</xdr:rowOff>
    </xdr:from>
    <xdr:ext cx="111125" cy="128904"/>
    <xdr:sp>
      <xdr:nvSpPr>
        <xdr:cNvPr id="46536" name="textbox1"/>
        <xdr:cNvSpPr txBox="1"/>
      </xdr:nvSpPr>
      <xdr:spPr>
        <a:xfrm>
          <a:off x="10589260" y="38315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27</xdr:row>
      <xdr:rowOff>0</xdr:rowOff>
    </xdr:from>
    <xdr:ext cx="111125" cy="128904"/>
    <xdr:sp>
      <xdr:nvSpPr>
        <xdr:cNvPr id="46537" name="textbox1"/>
        <xdr:cNvSpPr txBox="1"/>
      </xdr:nvSpPr>
      <xdr:spPr>
        <a:xfrm>
          <a:off x="10589260" y="38315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28</xdr:row>
      <xdr:rowOff>0</xdr:rowOff>
    </xdr:from>
    <xdr:ext cx="111125" cy="128904"/>
    <xdr:sp>
      <xdr:nvSpPr>
        <xdr:cNvPr id="46538" name="textbox1"/>
        <xdr:cNvSpPr txBox="1"/>
      </xdr:nvSpPr>
      <xdr:spPr>
        <a:xfrm>
          <a:off x="10589260" y="4179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28</xdr:row>
      <xdr:rowOff>0</xdr:rowOff>
    </xdr:from>
    <xdr:ext cx="111125" cy="128904"/>
    <xdr:sp>
      <xdr:nvSpPr>
        <xdr:cNvPr id="46539" name="textbox1"/>
        <xdr:cNvSpPr txBox="1"/>
      </xdr:nvSpPr>
      <xdr:spPr>
        <a:xfrm>
          <a:off x="10589260" y="4179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28</xdr:row>
      <xdr:rowOff>0</xdr:rowOff>
    </xdr:from>
    <xdr:ext cx="111125" cy="128904"/>
    <xdr:sp>
      <xdr:nvSpPr>
        <xdr:cNvPr id="46540" name="textbox1"/>
        <xdr:cNvSpPr txBox="1"/>
      </xdr:nvSpPr>
      <xdr:spPr>
        <a:xfrm>
          <a:off x="10589260" y="4179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28</xdr:row>
      <xdr:rowOff>0</xdr:rowOff>
    </xdr:from>
    <xdr:ext cx="111125" cy="128904"/>
    <xdr:sp>
      <xdr:nvSpPr>
        <xdr:cNvPr id="46541" name="textbox1"/>
        <xdr:cNvSpPr txBox="1"/>
      </xdr:nvSpPr>
      <xdr:spPr>
        <a:xfrm>
          <a:off x="10589260" y="4179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28</xdr:row>
      <xdr:rowOff>0</xdr:rowOff>
    </xdr:from>
    <xdr:ext cx="111125" cy="128904"/>
    <xdr:sp>
      <xdr:nvSpPr>
        <xdr:cNvPr id="46542" name="textbox1"/>
        <xdr:cNvSpPr txBox="1"/>
      </xdr:nvSpPr>
      <xdr:spPr>
        <a:xfrm>
          <a:off x="10589260" y="4179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28</xdr:row>
      <xdr:rowOff>0</xdr:rowOff>
    </xdr:from>
    <xdr:ext cx="111125" cy="128904"/>
    <xdr:sp>
      <xdr:nvSpPr>
        <xdr:cNvPr id="46543" name="textbox1"/>
        <xdr:cNvSpPr txBox="1"/>
      </xdr:nvSpPr>
      <xdr:spPr>
        <a:xfrm>
          <a:off x="10589260" y="4179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21</xdr:row>
      <xdr:rowOff>0</xdr:rowOff>
    </xdr:from>
    <xdr:ext cx="111125" cy="128904"/>
    <xdr:sp>
      <xdr:nvSpPr>
        <xdr:cNvPr id="46544" name="textbox1"/>
        <xdr:cNvSpPr txBox="1"/>
      </xdr:nvSpPr>
      <xdr:spPr>
        <a:xfrm>
          <a:off x="10589260" y="24782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21</xdr:row>
      <xdr:rowOff>0</xdr:rowOff>
    </xdr:from>
    <xdr:ext cx="111125" cy="128904"/>
    <xdr:sp>
      <xdr:nvSpPr>
        <xdr:cNvPr id="46545" name="textbox1"/>
        <xdr:cNvSpPr txBox="1"/>
      </xdr:nvSpPr>
      <xdr:spPr>
        <a:xfrm>
          <a:off x="10589260" y="24782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21</xdr:row>
      <xdr:rowOff>0</xdr:rowOff>
    </xdr:from>
    <xdr:ext cx="111125" cy="128904"/>
    <xdr:sp>
      <xdr:nvSpPr>
        <xdr:cNvPr id="46546" name="textbox1"/>
        <xdr:cNvSpPr txBox="1"/>
      </xdr:nvSpPr>
      <xdr:spPr>
        <a:xfrm>
          <a:off x="10589260" y="24782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21</xdr:row>
      <xdr:rowOff>0</xdr:rowOff>
    </xdr:from>
    <xdr:ext cx="111125" cy="128904"/>
    <xdr:sp>
      <xdr:nvSpPr>
        <xdr:cNvPr id="46547" name="textbox1"/>
        <xdr:cNvSpPr txBox="1"/>
      </xdr:nvSpPr>
      <xdr:spPr>
        <a:xfrm>
          <a:off x="10589260" y="24782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21</xdr:row>
      <xdr:rowOff>0</xdr:rowOff>
    </xdr:from>
    <xdr:ext cx="111125" cy="128904"/>
    <xdr:sp>
      <xdr:nvSpPr>
        <xdr:cNvPr id="46548" name="textbox1"/>
        <xdr:cNvSpPr txBox="1"/>
      </xdr:nvSpPr>
      <xdr:spPr>
        <a:xfrm>
          <a:off x="10589260" y="24782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18</xdr:row>
      <xdr:rowOff>1344294</xdr:rowOff>
    </xdr:from>
    <xdr:ext cx="111125" cy="2270758"/>
    <xdr:sp>
      <xdr:nvSpPr>
        <xdr:cNvPr id="46549" name="textbox1"/>
        <xdr:cNvSpPr txBox="1"/>
      </xdr:nvSpPr>
      <xdr:spPr>
        <a:xfrm>
          <a:off x="10589260" y="20640040"/>
          <a:ext cx="111125" cy="22707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29</xdr:row>
      <xdr:rowOff>0</xdr:rowOff>
    </xdr:from>
    <xdr:ext cx="111125" cy="128904"/>
    <xdr:sp>
      <xdr:nvSpPr>
        <xdr:cNvPr id="46550" name="textbox1"/>
        <xdr:cNvSpPr txBox="1"/>
      </xdr:nvSpPr>
      <xdr:spPr>
        <a:xfrm>
          <a:off x="10589260" y="44350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29</xdr:row>
      <xdr:rowOff>0</xdr:rowOff>
    </xdr:from>
    <xdr:ext cx="111125" cy="128904"/>
    <xdr:sp>
      <xdr:nvSpPr>
        <xdr:cNvPr id="46551" name="textbox1"/>
        <xdr:cNvSpPr txBox="1"/>
      </xdr:nvSpPr>
      <xdr:spPr>
        <a:xfrm>
          <a:off x="10589260" y="44350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46552"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46553"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46554"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46555"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46556"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57"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58"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59"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60"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32</xdr:row>
      <xdr:rowOff>0</xdr:rowOff>
    </xdr:from>
    <xdr:ext cx="111125" cy="128904"/>
    <xdr:sp>
      <xdr:nvSpPr>
        <xdr:cNvPr id="46561" name="textbox1"/>
        <xdr:cNvSpPr txBox="1"/>
      </xdr:nvSpPr>
      <xdr:spPr>
        <a:xfrm>
          <a:off x="10589260" y="483743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32</xdr:row>
      <xdr:rowOff>0</xdr:rowOff>
    </xdr:from>
    <xdr:ext cx="111125" cy="128904"/>
    <xdr:sp>
      <xdr:nvSpPr>
        <xdr:cNvPr id="46562" name="textbox1"/>
        <xdr:cNvSpPr txBox="1"/>
      </xdr:nvSpPr>
      <xdr:spPr>
        <a:xfrm>
          <a:off x="10589260" y="483743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32</xdr:row>
      <xdr:rowOff>0</xdr:rowOff>
    </xdr:from>
    <xdr:ext cx="111125" cy="128904"/>
    <xdr:sp>
      <xdr:nvSpPr>
        <xdr:cNvPr id="46563" name="textbox1"/>
        <xdr:cNvSpPr txBox="1"/>
      </xdr:nvSpPr>
      <xdr:spPr>
        <a:xfrm>
          <a:off x="10589260" y="483743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32</xdr:row>
      <xdr:rowOff>0</xdr:rowOff>
    </xdr:from>
    <xdr:ext cx="111125" cy="128904"/>
    <xdr:sp>
      <xdr:nvSpPr>
        <xdr:cNvPr id="46564" name="textbox1"/>
        <xdr:cNvSpPr txBox="1"/>
      </xdr:nvSpPr>
      <xdr:spPr>
        <a:xfrm>
          <a:off x="10589260" y="483743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32</xdr:row>
      <xdr:rowOff>0</xdr:rowOff>
    </xdr:from>
    <xdr:ext cx="111125" cy="128904"/>
    <xdr:sp>
      <xdr:nvSpPr>
        <xdr:cNvPr id="46565" name="textbox1"/>
        <xdr:cNvSpPr txBox="1"/>
      </xdr:nvSpPr>
      <xdr:spPr>
        <a:xfrm>
          <a:off x="10589260" y="483743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66"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67"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68"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69"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0"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1"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2"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3"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4"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5"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6"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7"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8"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79"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80"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81"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46582"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106</xdr:row>
      <xdr:rowOff>1344294</xdr:rowOff>
    </xdr:from>
    <xdr:ext cx="111125" cy="2499358"/>
    <xdr:sp>
      <xdr:nvSpPr>
        <xdr:cNvPr id="64247" name="textbox1"/>
        <xdr:cNvSpPr txBox="1"/>
      </xdr:nvSpPr>
      <xdr:spPr>
        <a:xfrm>
          <a:off x="10589260" y="144815560"/>
          <a:ext cx="111125" cy="249936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48"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49"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50"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51"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67</xdr:row>
      <xdr:rowOff>0</xdr:rowOff>
    </xdr:from>
    <xdr:ext cx="111125" cy="128904"/>
    <xdr:sp>
      <xdr:nvSpPr>
        <xdr:cNvPr id="64252" name="textbox1"/>
        <xdr:cNvSpPr txBox="1"/>
      </xdr:nvSpPr>
      <xdr:spPr>
        <a:xfrm>
          <a:off x="10589260" y="104518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64253"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64254"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64255"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64256"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0</xdr:rowOff>
    </xdr:from>
    <xdr:ext cx="111125" cy="128904"/>
    <xdr:sp>
      <xdr:nvSpPr>
        <xdr:cNvPr id="64257" name="textbox1"/>
        <xdr:cNvSpPr txBox="1"/>
      </xdr:nvSpPr>
      <xdr:spPr>
        <a:xfrm>
          <a:off x="10589260" y="105798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64258"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64259"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64260"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64261"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64262"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103</xdr:row>
      <xdr:rowOff>0</xdr:rowOff>
    </xdr:from>
    <xdr:ext cx="111125" cy="128904"/>
    <xdr:sp>
      <xdr:nvSpPr>
        <xdr:cNvPr id="64263" name="textbox1"/>
        <xdr:cNvSpPr txBox="1"/>
      </xdr:nvSpPr>
      <xdr:spPr>
        <a:xfrm>
          <a:off x="10589260" y="1385341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64"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65"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66"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67"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62</xdr:row>
      <xdr:rowOff>0</xdr:rowOff>
    </xdr:from>
    <xdr:ext cx="111125" cy="128904"/>
    <xdr:sp>
      <xdr:nvSpPr>
        <xdr:cNvPr id="64268" name="textbox1"/>
        <xdr:cNvSpPr txBox="1"/>
      </xdr:nvSpPr>
      <xdr:spPr>
        <a:xfrm>
          <a:off x="10589260" y="979347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xdr:row>
      <xdr:rowOff>0</xdr:rowOff>
    </xdr:from>
    <xdr:ext cx="111125" cy="459104"/>
    <xdr:sp>
      <xdr:nvSpPr>
        <xdr:cNvPr id="64269" name="textbox1"/>
        <xdr:cNvSpPr txBox="1"/>
      </xdr:nvSpPr>
      <xdr:spPr>
        <a:xfrm>
          <a:off x="10589260" y="1739900"/>
          <a:ext cx="111125" cy="4584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64270"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106</xdr:row>
      <xdr:rowOff>0</xdr:rowOff>
    </xdr:from>
    <xdr:ext cx="111125" cy="128904"/>
    <xdr:sp>
      <xdr:nvSpPr>
        <xdr:cNvPr id="78559" name="textbox1"/>
        <xdr:cNvSpPr txBox="1"/>
      </xdr:nvSpPr>
      <xdr:spPr>
        <a:xfrm>
          <a:off x="10589260" y="143471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78560"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78561"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78562"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78563"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105</xdr:row>
      <xdr:rowOff>0</xdr:rowOff>
    </xdr:from>
    <xdr:ext cx="111125" cy="128904"/>
    <xdr:sp>
      <xdr:nvSpPr>
        <xdr:cNvPr id="78564" name="textbox1"/>
        <xdr:cNvSpPr txBox="1"/>
      </xdr:nvSpPr>
      <xdr:spPr>
        <a:xfrm>
          <a:off x="10589260" y="141460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65"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66"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67"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68"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107</xdr:row>
      <xdr:rowOff>0</xdr:rowOff>
    </xdr:from>
    <xdr:ext cx="111125" cy="128904"/>
    <xdr:sp>
      <xdr:nvSpPr>
        <xdr:cNvPr id="78569" name="textbox1"/>
        <xdr:cNvSpPr txBox="1"/>
      </xdr:nvSpPr>
      <xdr:spPr>
        <a:xfrm>
          <a:off x="10589260" y="145666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107</xdr:row>
      <xdr:rowOff>0</xdr:rowOff>
    </xdr:from>
    <xdr:ext cx="111125" cy="128904"/>
    <xdr:sp>
      <xdr:nvSpPr>
        <xdr:cNvPr id="78570" name="textbox1"/>
        <xdr:cNvSpPr txBox="1"/>
      </xdr:nvSpPr>
      <xdr:spPr>
        <a:xfrm>
          <a:off x="10589260" y="145666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107</xdr:row>
      <xdr:rowOff>0</xdr:rowOff>
    </xdr:from>
    <xdr:ext cx="111125" cy="128904"/>
    <xdr:sp>
      <xdr:nvSpPr>
        <xdr:cNvPr id="78571" name="textbox1"/>
        <xdr:cNvSpPr txBox="1"/>
      </xdr:nvSpPr>
      <xdr:spPr>
        <a:xfrm>
          <a:off x="10589260" y="145666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107</xdr:row>
      <xdr:rowOff>0</xdr:rowOff>
    </xdr:from>
    <xdr:ext cx="111125" cy="128904"/>
    <xdr:sp>
      <xdr:nvSpPr>
        <xdr:cNvPr id="78572" name="textbox1"/>
        <xdr:cNvSpPr txBox="1"/>
      </xdr:nvSpPr>
      <xdr:spPr>
        <a:xfrm>
          <a:off x="10589260" y="145666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107</xdr:row>
      <xdr:rowOff>0</xdr:rowOff>
    </xdr:from>
    <xdr:ext cx="111125" cy="128904"/>
    <xdr:sp>
      <xdr:nvSpPr>
        <xdr:cNvPr id="78573" name="textbox1"/>
        <xdr:cNvSpPr txBox="1"/>
      </xdr:nvSpPr>
      <xdr:spPr>
        <a:xfrm>
          <a:off x="10589260" y="145666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74"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75"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76"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77"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78"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79"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0"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1"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2"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3"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4"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5"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6"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7"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8"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89"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146</xdr:row>
      <xdr:rowOff>0</xdr:rowOff>
    </xdr:from>
    <xdr:ext cx="111125" cy="128904"/>
    <xdr:sp>
      <xdr:nvSpPr>
        <xdr:cNvPr id="78590" name="textbox1"/>
        <xdr:cNvSpPr txBox="1"/>
      </xdr:nvSpPr>
      <xdr:spPr>
        <a:xfrm>
          <a:off x="10589260" y="19094958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106</xdr:row>
      <xdr:rowOff>0</xdr:rowOff>
    </xdr:from>
    <xdr:ext cx="111125" cy="128904"/>
    <xdr:sp>
      <xdr:nvSpPr>
        <xdr:cNvPr id="93087" name="textbox1"/>
        <xdr:cNvSpPr txBox="1"/>
      </xdr:nvSpPr>
      <xdr:spPr>
        <a:xfrm>
          <a:off x="10589260" y="143471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106</xdr:row>
      <xdr:rowOff>0</xdr:rowOff>
    </xdr:from>
    <xdr:ext cx="111125" cy="128904"/>
    <xdr:sp>
      <xdr:nvSpPr>
        <xdr:cNvPr id="93088" name="textbox1"/>
        <xdr:cNvSpPr txBox="1"/>
      </xdr:nvSpPr>
      <xdr:spPr>
        <a:xfrm>
          <a:off x="10589260" y="143471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106</xdr:row>
      <xdr:rowOff>0</xdr:rowOff>
    </xdr:from>
    <xdr:ext cx="111125" cy="128904"/>
    <xdr:sp>
      <xdr:nvSpPr>
        <xdr:cNvPr id="93089" name="textbox1"/>
        <xdr:cNvSpPr txBox="1"/>
      </xdr:nvSpPr>
      <xdr:spPr>
        <a:xfrm>
          <a:off x="10589260" y="143471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106</xdr:row>
      <xdr:rowOff>0</xdr:rowOff>
    </xdr:from>
    <xdr:ext cx="111125" cy="128904"/>
    <xdr:sp>
      <xdr:nvSpPr>
        <xdr:cNvPr id="93090" name="textbox1"/>
        <xdr:cNvSpPr txBox="1"/>
      </xdr:nvSpPr>
      <xdr:spPr>
        <a:xfrm>
          <a:off x="10589260" y="143471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106</xdr:row>
      <xdr:rowOff>0</xdr:rowOff>
    </xdr:from>
    <xdr:ext cx="111125" cy="128904"/>
    <xdr:sp>
      <xdr:nvSpPr>
        <xdr:cNvPr id="93091" name="textbox1"/>
        <xdr:cNvSpPr txBox="1"/>
      </xdr:nvSpPr>
      <xdr:spPr>
        <a:xfrm>
          <a:off x="10589260" y="143471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31</xdr:row>
      <xdr:rowOff>0</xdr:rowOff>
    </xdr:from>
    <xdr:ext cx="111125" cy="128904"/>
    <xdr:sp>
      <xdr:nvSpPr>
        <xdr:cNvPr id="273676" name="textbox1"/>
        <xdr:cNvSpPr txBox="1"/>
      </xdr:nvSpPr>
      <xdr:spPr>
        <a:xfrm>
          <a:off x="13213715" y="47459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31</xdr:row>
      <xdr:rowOff>0</xdr:rowOff>
    </xdr:from>
    <xdr:ext cx="111125" cy="128904"/>
    <xdr:sp>
      <xdr:nvSpPr>
        <xdr:cNvPr id="273677" name="textbox1"/>
        <xdr:cNvSpPr txBox="1"/>
      </xdr:nvSpPr>
      <xdr:spPr>
        <a:xfrm>
          <a:off x="13213715" y="47459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31</xdr:row>
      <xdr:rowOff>0</xdr:rowOff>
    </xdr:from>
    <xdr:ext cx="111125" cy="128904"/>
    <xdr:sp>
      <xdr:nvSpPr>
        <xdr:cNvPr id="273678" name="textbox1"/>
        <xdr:cNvSpPr txBox="1"/>
      </xdr:nvSpPr>
      <xdr:spPr>
        <a:xfrm>
          <a:off x="13213715" y="47459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31</xdr:row>
      <xdr:rowOff>0</xdr:rowOff>
    </xdr:from>
    <xdr:ext cx="111125" cy="128904"/>
    <xdr:sp>
      <xdr:nvSpPr>
        <xdr:cNvPr id="273679" name="textbox1"/>
        <xdr:cNvSpPr txBox="1"/>
      </xdr:nvSpPr>
      <xdr:spPr>
        <a:xfrm>
          <a:off x="13213715" y="47459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31</xdr:row>
      <xdr:rowOff>0</xdr:rowOff>
    </xdr:from>
    <xdr:ext cx="111125" cy="128904"/>
    <xdr:sp>
      <xdr:nvSpPr>
        <xdr:cNvPr id="273680" name="textbox1"/>
        <xdr:cNvSpPr txBox="1"/>
      </xdr:nvSpPr>
      <xdr:spPr>
        <a:xfrm>
          <a:off x="13213715" y="4745990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130</xdr:row>
      <xdr:rowOff>0</xdr:rowOff>
    </xdr:from>
    <xdr:ext cx="111125" cy="128904"/>
    <xdr:sp>
      <xdr:nvSpPr>
        <xdr:cNvPr id="302345" name="textbox1"/>
        <xdr:cNvSpPr txBox="1"/>
      </xdr:nvSpPr>
      <xdr:spPr>
        <a:xfrm>
          <a:off x="10589260" y="173098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130</xdr:row>
      <xdr:rowOff>0</xdr:rowOff>
    </xdr:from>
    <xdr:ext cx="111125" cy="128904"/>
    <xdr:sp>
      <xdr:nvSpPr>
        <xdr:cNvPr id="302346" name="textbox1"/>
        <xdr:cNvSpPr txBox="1"/>
      </xdr:nvSpPr>
      <xdr:spPr>
        <a:xfrm>
          <a:off x="10589260" y="173098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130</xdr:row>
      <xdr:rowOff>0</xdr:rowOff>
    </xdr:from>
    <xdr:ext cx="111125" cy="128904"/>
    <xdr:sp>
      <xdr:nvSpPr>
        <xdr:cNvPr id="302347" name="textbox1"/>
        <xdr:cNvSpPr txBox="1"/>
      </xdr:nvSpPr>
      <xdr:spPr>
        <a:xfrm>
          <a:off x="10589260" y="173098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130</xdr:row>
      <xdr:rowOff>0</xdr:rowOff>
    </xdr:from>
    <xdr:ext cx="111125" cy="128904"/>
    <xdr:sp>
      <xdr:nvSpPr>
        <xdr:cNvPr id="302348" name="textbox1"/>
        <xdr:cNvSpPr txBox="1"/>
      </xdr:nvSpPr>
      <xdr:spPr>
        <a:xfrm>
          <a:off x="10589260" y="173098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130</xdr:row>
      <xdr:rowOff>0</xdr:rowOff>
    </xdr:from>
    <xdr:ext cx="111125" cy="128904"/>
    <xdr:sp>
      <xdr:nvSpPr>
        <xdr:cNvPr id="302349" name="textbox1"/>
        <xdr:cNvSpPr txBox="1"/>
      </xdr:nvSpPr>
      <xdr:spPr>
        <a:xfrm>
          <a:off x="10589260" y="173098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52</xdr:row>
      <xdr:rowOff>0</xdr:rowOff>
    </xdr:from>
    <xdr:ext cx="111125" cy="128904"/>
    <xdr:sp>
      <xdr:nvSpPr>
        <xdr:cNvPr id="303246" name="textbox1"/>
        <xdr:cNvSpPr txBox="1"/>
      </xdr:nvSpPr>
      <xdr:spPr>
        <a:xfrm>
          <a:off x="10589260" y="854989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68</xdr:row>
      <xdr:rowOff>1344294</xdr:rowOff>
    </xdr:from>
    <xdr:ext cx="111125" cy="2567938"/>
    <xdr:sp>
      <xdr:nvSpPr>
        <xdr:cNvPr id="303247" name="textbox1"/>
        <xdr:cNvSpPr txBox="1"/>
      </xdr:nvSpPr>
      <xdr:spPr>
        <a:xfrm>
          <a:off x="10589260" y="107142280"/>
          <a:ext cx="111125" cy="256794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88"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89"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90"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91"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92"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93"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94"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87</xdr:row>
      <xdr:rowOff>0</xdr:rowOff>
    </xdr:from>
    <xdr:ext cx="111125" cy="128904"/>
    <xdr:sp>
      <xdr:nvSpPr>
        <xdr:cNvPr id="306695" name="textbox1"/>
        <xdr:cNvSpPr txBox="1"/>
      </xdr:nvSpPr>
      <xdr:spPr>
        <a:xfrm>
          <a:off x="10589260" y="1314018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696"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697"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698"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699"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88</xdr:row>
      <xdr:rowOff>0</xdr:rowOff>
    </xdr:from>
    <xdr:ext cx="111125" cy="128904"/>
    <xdr:sp>
      <xdr:nvSpPr>
        <xdr:cNvPr id="306700" name="textbox1"/>
        <xdr:cNvSpPr txBox="1"/>
      </xdr:nvSpPr>
      <xdr:spPr>
        <a:xfrm>
          <a:off x="10589260" y="132316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88</xdr:row>
      <xdr:rowOff>0</xdr:rowOff>
    </xdr:from>
    <xdr:ext cx="111125" cy="128904"/>
    <xdr:sp>
      <xdr:nvSpPr>
        <xdr:cNvPr id="306701" name="textbox1"/>
        <xdr:cNvSpPr txBox="1"/>
      </xdr:nvSpPr>
      <xdr:spPr>
        <a:xfrm>
          <a:off x="10589260" y="132316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88</xdr:row>
      <xdr:rowOff>0</xdr:rowOff>
    </xdr:from>
    <xdr:ext cx="111125" cy="128904"/>
    <xdr:sp>
      <xdr:nvSpPr>
        <xdr:cNvPr id="306702" name="textbox1"/>
        <xdr:cNvSpPr txBox="1"/>
      </xdr:nvSpPr>
      <xdr:spPr>
        <a:xfrm>
          <a:off x="10589260" y="132316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88</xdr:row>
      <xdr:rowOff>0</xdr:rowOff>
    </xdr:from>
    <xdr:ext cx="111125" cy="128904"/>
    <xdr:sp>
      <xdr:nvSpPr>
        <xdr:cNvPr id="306703" name="textbox1"/>
        <xdr:cNvSpPr txBox="1"/>
      </xdr:nvSpPr>
      <xdr:spPr>
        <a:xfrm>
          <a:off x="10589260" y="132316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88</xdr:row>
      <xdr:rowOff>0</xdr:rowOff>
    </xdr:from>
    <xdr:ext cx="111125" cy="128904"/>
    <xdr:sp>
      <xdr:nvSpPr>
        <xdr:cNvPr id="306704" name="textbox1"/>
        <xdr:cNvSpPr txBox="1"/>
      </xdr:nvSpPr>
      <xdr:spPr>
        <a:xfrm>
          <a:off x="10589260" y="1323162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705"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706"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707"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89</xdr:row>
      <xdr:rowOff>0</xdr:rowOff>
    </xdr:from>
    <xdr:ext cx="111125" cy="128904"/>
    <xdr:sp>
      <xdr:nvSpPr>
        <xdr:cNvPr id="306708" name="textbox1"/>
        <xdr:cNvSpPr txBox="1"/>
      </xdr:nvSpPr>
      <xdr:spPr>
        <a:xfrm>
          <a:off x="10589260" y="1332306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67</xdr:row>
      <xdr:rowOff>1344294</xdr:rowOff>
    </xdr:from>
    <xdr:ext cx="111125" cy="2355214"/>
    <xdr:sp>
      <xdr:nvSpPr>
        <xdr:cNvPr id="310357" name="textbox1"/>
        <xdr:cNvSpPr txBox="1"/>
      </xdr:nvSpPr>
      <xdr:spPr>
        <a:xfrm>
          <a:off x="10589260" y="105798620"/>
          <a:ext cx="111125" cy="235458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108</xdr:row>
      <xdr:rowOff>0</xdr:rowOff>
    </xdr:from>
    <xdr:ext cx="111125" cy="128904"/>
    <xdr:sp>
      <xdr:nvSpPr>
        <xdr:cNvPr id="311844" name="textbox1"/>
        <xdr:cNvSpPr txBox="1"/>
      </xdr:nvSpPr>
      <xdr:spPr>
        <a:xfrm>
          <a:off x="10589260" y="1478610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108</xdr:row>
      <xdr:rowOff>0</xdr:rowOff>
    </xdr:from>
    <xdr:ext cx="111125" cy="128904"/>
    <xdr:sp>
      <xdr:nvSpPr>
        <xdr:cNvPr id="311845" name="textbox1"/>
        <xdr:cNvSpPr txBox="1"/>
      </xdr:nvSpPr>
      <xdr:spPr>
        <a:xfrm>
          <a:off x="10589260" y="1478610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108</xdr:row>
      <xdr:rowOff>0</xdr:rowOff>
    </xdr:from>
    <xdr:ext cx="111125" cy="128904"/>
    <xdr:sp>
      <xdr:nvSpPr>
        <xdr:cNvPr id="311846" name="textbox1"/>
        <xdr:cNvSpPr txBox="1"/>
      </xdr:nvSpPr>
      <xdr:spPr>
        <a:xfrm>
          <a:off x="10589260" y="1478610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108</xdr:row>
      <xdr:rowOff>0</xdr:rowOff>
    </xdr:from>
    <xdr:ext cx="111125" cy="128904"/>
    <xdr:sp>
      <xdr:nvSpPr>
        <xdr:cNvPr id="311847" name="textbox1"/>
        <xdr:cNvSpPr txBox="1"/>
      </xdr:nvSpPr>
      <xdr:spPr>
        <a:xfrm>
          <a:off x="10589260" y="1478610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108</xdr:row>
      <xdr:rowOff>0</xdr:rowOff>
    </xdr:from>
    <xdr:ext cx="111125" cy="128904"/>
    <xdr:sp>
      <xdr:nvSpPr>
        <xdr:cNvPr id="311848" name="textbox1"/>
        <xdr:cNvSpPr txBox="1"/>
      </xdr:nvSpPr>
      <xdr:spPr>
        <a:xfrm>
          <a:off x="10589260" y="14786102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107</xdr:row>
      <xdr:rowOff>0</xdr:rowOff>
    </xdr:from>
    <xdr:ext cx="111125" cy="128904"/>
    <xdr:sp>
      <xdr:nvSpPr>
        <xdr:cNvPr id="316457" name="textbox1"/>
        <xdr:cNvSpPr txBox="1"/>
      </xdr:nvSpPr>
      <xdr:spPr>
        <a:xfrm>
          <a:off x="10589260" y="145666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58"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59"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0"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1"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2"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3"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4"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5"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6"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7"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8"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69"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0"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1"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2"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3"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4"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5"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6"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7"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8"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79"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0"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1"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2"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3"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4"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5"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6"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7"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8"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89"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0"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1"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2"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3"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4"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5"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6"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7"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8"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499"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0"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1"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2"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3"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4"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5"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6"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7"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8"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09"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0"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1"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2"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3"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4"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5"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6"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7"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8"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19"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20"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21"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22"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50</xdr:row>
      <xdr:rowOff>0</xdr:rowOff>
    </xdr:from>
    <xdr:ext cx="111125" cy="128904"/>
    <xdr:sp>
      <xdr:nvSpPr>
        <xdr:cNvPr id="316523" name="textbox1"/>
        <xdr:cNvSpPr txBox="1"/>
      </xdr:nvSpPr>
      <xdr:spPr>
        <a:xfrm>
          <a:off x="10589260"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50</xdr:row>
      <xdr:rowOff>0</xdr:rowOff>
    </xdr:from>
    <xdr:ext cx="111125" cy="128904"/>
    <xdr:sp>
      <xdr:nvSpPr>
        <xdr:cNvPr id="316524" name="textbox1"/>
        <xdr:cNvSpPr txBox="1"/>
      </xdr:nvSpPr>
      <xdr:spPr>
        <a:xfrm>
          <a:off x="13213715"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50</xdr:row>
      <xdr:rowOff>0</xdr:rowOff>
    </xdr:from>
    <xdr:ext cx="111125" cy="128904"/>
    <xdr:sp>
      <xdr:nvSpPr>
        <xdr:cNvPr id="316525" name="textbox1"/>
        <xdr:cNvSpPr txBox="1"/>
      </xdr:nvSpPr>
      <xdr:spPr>
        <a:xfrm>
          <a:off x="13213715"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50</xdr:row>
      <xdr:rowOff>0</xdr:rowOff>
    </xdr:from>
    <xdr:ext cx="111125" cy="128904"/>
    <xdr:sp>
      <xdr:nvSpPr>
        <xdr:cNvPr id="316526" name="textbox1"/>
        <xdr:cNvSpPr txBox="1"/>
      </xdr:nvSpPr>
      <xdr:spPr>
        <a:xfrm>
          <a:off x="13213715"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50</xdr:row>
      <xdr:rowOff>0</xdr:rowOff>
    </xdr:from>
    <xdr:ext cx="111125" cy="128904"/>
    <xdr:sp>
      <xdr:nvSpPr>
        <xdr:cNvPr id="316527" name="textbox1"/>
        <xdr:cNvSpPr txBox="1"/>
      </xdr:nvSpPr>
      <xdr:spPr>
        <a:xfrm>
          <a:off x="13213715"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50</xdr:row>
      <xdr:rowOff>0</xdr:rowOff>
    </xdr:from>
    <xdr:ext cx="111125" cy="128904"/>
    <xdr:sp>
      <xdr:nvSpPr>
        <xdr:cNvPr id="316528" name="textbox1"/>
        <xdr:cNvSpPr txBox="1"/>
      </xdr:nvSpPr>
      <xdr:spPr>
        <a:xfrm>
          <a:off x="13213715" y="8001254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7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7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7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7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7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7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7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8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69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0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1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2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3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4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2"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3"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4"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5"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6"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7"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8"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59"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60"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70</xdr:row>
      <xdr:rowOff>0</xdr:rowOff>
    </xdr:from>
    <xdr:ext cx="111125" cy="128904"/>
    <xdr:sp>
      <xdr:nvSpPr>
        <xdr:cNvPr id="330761" name="textbox1"/>
        <xdr:cNvSpPr txBox="1"/>
      </xdr:nvSpPr>
      <xdr:spPr>
        <a:xfrm>
          <a:off x="10589260"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69</xdr:row>
      <xdr:rowOff>1344294</xdr:rowOff>
    </xdr:from>
    <xdr:ext cx="111125" cy="3154678"/>
    <xdr:sp>
      <xdr:nvSpPr>
        <xdr:cNvPr id="330762" name="textbox1"/>
        <xdr:cNvSpPr txBox="1"/>
      </xdr:nvSpPr>
      <xdr:spPr>
        <a:xfrm>
          <a:off x="10589260" y="109090460"/>
          <a:ext cx="111125" cy="31540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70</xdr:row>
      <xdr:rowOff>0</xdr:rowOff>
    </xdr:from>
    <xdr:ext cx="111125" cy="128904"/>
    <xdr:sp>
      <xdr:nvSpPr>
        <xdr:cNvPr id="330763" name="textbox1"/>
        <xdr:cNvSpPr txBox="1"/>
      </xdr:nvSpPr>
      <xdr:spPr>
        <a:xfrm>
          <a:off x="13213715"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70</xdr:row>
      <xdr:rowOff>0</xdr:rowOff>
    </xdr:from>
    <xdr:ext cx="111125" cy="128904"/>
    <xdr:sp>
      <xdr:nvSpPr>
        <xdr:cNvPr id="330764" name="textbox1"/>
        <xdr:cNvSpPr txBox="1"/>
      </xdr:nvSpPr>
      <xdr:spPr>
        <a:xfrm>
          <a:off x="13213715"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70</xdr:row>
      <xdr:rowOff>0</xdr:rowOff>
    </xdr:from>
    <xdr:ext cx="111125" cy="128904"/>
    <xdr:sp>
      <xdr:nvSpPr>
        <xdr:cNvPr id="330765" name="textbox1"/>
        <xdr:cNvSpPr txBox="1"/>
      </xdr:nvSpPr>
      <xdr:spPr>
        <a:xfrm>
          <a:off x="13213715"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70</xdr:row>
      <xdr:rowOff>0</xdr:rowOff>
    </xdr:from>
    <xdr:ext cx="111125" cy="128904"/>
    <xdr:sp>
      <xdr:nvSpPr>
        <xdr:cNvPr id="330766" name="textbox1"/>
        <xdr:cNvSpPr txBox="1"/>
      </xdr:nvSpPr>
      <xdr:spPr>
        <a:xfrm>
          <a:off x="13213715"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14</xdr:col>
      <xdr:colOff>622300</xdr:colOff>
      <xdr:row>70</xdr:row>
      <xdr:rowOff>0</xdr:rowOff>
    </xdr:from>
    <xdr:ext cx="111125" cy="128904"/>
    <xdr:sp>
      <xdr:nvSpPr>
        <xdr:cNvPr id="330767" name="textbox1"/>
        <xdr:cNvSpPr txBox="1"/>
      </xdr:nvSpPr>
      <xdr:spPr>
        <a:xfrm>
          <a:off x="13213715" y="109090460"/>
          <a:ext cx="1111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6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6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7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8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79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0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1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2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3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4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5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6"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7"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8"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69"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70"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71"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72"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73"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74"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74</xdr:row>
      <xdr:rowOff>0</xdr:rowOff>
    </xdr:from>
    <xdr:ext cx="733425" cy="128904"/>
    <xdr:sp>
      <xdr:nvSpPr>
        <xdr:cNvPr id="330875" name="textbox1"/>
        <xdr:cNvSpPr txBox="1"/>
      </xdr:nvSpPr>
      <xdr:spPr>
        <a:xfrm>
          <a:off x="9966960"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7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7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7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7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8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89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0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1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2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3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4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5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6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4"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5"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6"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7"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8"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79"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80"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81"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82"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6</xdr:col>
      <xdr:colOff>622300</xdr:colOff>
      <xdr:row>74</xdr:row>
      <xdr:rowOff>0</xdr:rowOff>
    </xdr:from>
    <xdr:ext cx="733425" cy="128904"/>
    <xdr:sp>
      <xdr:nvSpPr>
        <xdr:cNvPr id="330983" name="textbox1"/>
        <xdr:cNvSpPr txBox="1"/>
      </xdr:nvSpPr>
      <xdr:spPr>
        <a:xfrm>
          <a:off x="3537585" y="11640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84"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85"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86"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87"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88"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89"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0"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1"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2"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3"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4"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5"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6"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7"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8"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0999"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0"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1"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2"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3"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4"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5"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6"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7"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8"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09"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0"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1"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2"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3"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4"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5"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6"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7"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8"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11</xdr:col>
      <xdr:colOff>622300</xdr:colOff>
      <xdr:row>140</xdr:row>
      <xdr:rowOff>0</xdr:rowOff>
    </xdr:from>
    <xdr:ext cx="733425" cy="128904"/>
    <xdr:sp>
      <xdr:nvSpPr>
        <xdr:cNvPr id="331019" name="textbox1"/>
        <xdr:cNvSpPr txBox="1"/>
      </xdr:nvSpPr>
      <xdr:spPr>
        <a:xfrm>
          <a:off x="934974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0"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1"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2"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3"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4"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5"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6"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7"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8"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29"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0"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1"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2"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3"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4"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5"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6"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13</xdr:col>
      <xdr:colOff>622300</xdr:colOff>
      <xdr:row>140</xdr:row>
      <xdr:rowOff>0</xdr:rowOff>
    </xdr:from>
    <xdr:ext cx="733425" cy="128904"/>
    <xdr:sp>
      <xdr:nvSpPr>
        <xdr:cNvPr id="331037" name="textbox1"/>
        <xdr:cNvSpPr txBox="1"/>
      </xdr:nvSpPr>
      <xdr:spPr>
        <a:xfrm>
          <a:off x="10589260" y="18498566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3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3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0"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1"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2"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3"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4"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5"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6"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7"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4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0"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1"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2"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3"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4"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5"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6"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7"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5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0"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1"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2"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3"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4"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5"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6"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7"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6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0"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1"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2"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3"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4"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5"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6"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7"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7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0"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1"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2"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3"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4"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5"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6"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7"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8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0"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1"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2"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3"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4"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5"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6"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7"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09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0"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1"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2"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3"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4"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5"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6"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7"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8"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oneCellAnchor>
    <xdr:from>
      <xdr:col>12</xdr:col>
      <xdr:colOff>622300</xdr:colOff>
      <xdr:row>75</xdr:row>
      <xdr:rowOff>0</xdr:rowOff>
    </xdr:from>
    <xdr:ext cx="733425" cy="128904"/>
    <xdr:sp>
      <xdr:nvSpPr>
        <xdr:cNvPr id="331109" name="textbox1"/>
        <xdr:cNvSpPr txBox="1"/>
      </xdr:nvSpPr>
      <xdr:spPr>
        <a:xfrm>
          <a:off x="9966960" y="117137180"/>
          <a:ext cx="733425" cy="128270"/>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7000"/>
            </a:lnSpc>
          </a:pPr>
          <a:endParaRPr lang="en-US" altLang="en-US" sz="100" dirty="0"/>
        </a:p>
        <a:p>
          <a:pPr marL="12700" algn="l" rtl="0" eaLnBrk="0">
            <a:lnSpc>
              <a:spcPts val="810"/>
            </a:lnSpc>
          </a:pPr>
          <a:endParaRPr lang="en-US" altLang="en-US" sz="600" dirty="0"/>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Y179"/>
  <sheetViews>
    <sheetView tabSelected="1" zoomScale="85" zoomScaleNormal="85" workbookViewId="0">
      <pane ySplit="2" topLeftCell="A130" activePane="bottomLeft" state="frozen"/>
      <selection/>
      <selection pane="bottomLeft" activeCell="J150" sqref="J150"/>
    </sheetView>
  </sheetViews>
  <sheetFormatPr defaultColWidth="9" defaultRowHeight="26" customHeight="1"/>
  <cols>
    <col min="1" max="1" width="9" style="1" hidden="1" customWidth="1"/>
    <col min="2" max="2" width="4.7037037037037" style="1" customWidth="1"/>
    <col min="3" max="3" width="10" style="1" hidden="1" customWidth="1"/>
    <col min="4" max="4" width="21.7592592592593" style="1" customWidth="1"/>
    <col min="5" max="5" width="9.21296296296296" style="1" customWidth="1"/>
    <col min="6" max="6" width="6.90740740740741" style="1" customWidth="1"/>
    <col min="7" max="8" width="9" style="1" customWidth="1"/>
    <col min="9" max="9" width="9.37962962962963" style="1" customWidth="1"/>
    <col min="10" max="10" width="46.6296296296296" style="1" customWidth="1"/>
    <col min="11" max="11" width="12.25" style="11" customWidth="1"/>
    <col min="12" max="12" width="7.49074074074074" style="1" customWidth="1"/>
    <col min="13" max="13" width="9" style="1" customWidth="1"/>
    <col min="14" max="14" width="39.5555555555556" style="1" customWidth="1"/>
    <col min="15" max="15" width="7.78703703703704" style="1" customWidth="1"/>
    <col min="16" max="16" width="33.962962962963" style="1" customWidth="1"/>
    <col min="17" max="17" width="10.7222222222222" style="1" customWidth="1"/>
    <col min="18" max="21" width="8.22222222222222" style="12" customWidth="1"/>
    <col min="22" max="22" width="9" style="12" customWidth="1"/>
    <col min="23" max="23" width="9.27777777777778" style="1" customWidth="1"/>
    <col min="24" max="16384" width="9" style="1"/>
  </cols>
  <sheetData>
    <row r="1" s="1" customFormat="1" hidden="1" customHeight="1" spans="2:22">
      <c r="B1" s="1" t="s">
        <v>0</v>
      </c>
      <c r="K1" s="11"/>
      <c r="L1" s="1"/>
      <c r="R1" s="12"/>
      <c r="S1" s="12"/>
      <c r="T1" s="12"/>
      <c r="U1" s="12"/>
      <c r="V1" s="12"/>
    </row>
    <row r="2" s="1" customFormat="1" ht="43" customHeight="1" spans="2:22">
      <c r="B2" s="13" t="s">
        <v>1</v>
      </c>
      <c r="C2" s="13"/>
      <c r="D2" s="13"/>
      <c r="E2" s="13"/>
      <c r="F2" s="13"/>
      <c r="G2" s="13"/>
      <c r="H2" s="13"/>
      <c r="I2" s="13"/>
      <c r="J2" s="13"/>
      <c r="K2" s="26"/>
      <c r="L2" s="26"/>
      <c r="M2" s="26"/>
      <c r="N2" s="13"/>
      <c r="O2" s="13"/>
      <c r="P2" s="13"/>
      <c r="Q2" s="1"/>
      <c r="R2" s="12"/>
      <c r="S2" s="12"/>
      <c r="T2" s="12"/>
      <c r="U2" s="12"/>
      <c r="V2" s="12"/>
    </row>
    <row r="3" s="2" customFormat="1" ht="42" customHeight="1" spans="2:22">
      <c r="B3" s="14" t="s">
        <v>2</v>
      </c>
      <c r="C3" s="14" t="s">
        <v>3</v>
      </c>
      <c r="D3" s="14" t="s">
        <v>4</v>
      </c>
      <c r="E3" s="14" t="s">
        <v>5</v>
      </c>
      <c r="F3" s="14" t="s">
        <v>6</v>
      </c>
      <c r="G3" s="14" t="s">
        <v>7</v>
      </c>
      <c r="H3" s="14" t="s">
        <v>8</v>
      </c>
      <c r="I3" s="14" t="s">
        <v>9</v>
      </c>
      <c r="J3" s="14" t="s">
        <v>10</v>
      </c>
      <c r="K3" s="27" t="s">
        <v>11</v>
      </c>
      <c r="L3" s="27" t="s">
        <v>12</v>
      </c>
      <c r="M3" s="14" t="s">
        <v>13</v>
      </c>
      <c r="N3" s="14" t="s">
        <v>14</v>
      </c>
      <c r="O3" s="14" t="s">
        <v>15</v>
      </c>
      <c r="P3" s="14" t="s">
        <v>16</v>
      </c>
      <c r="Q3" s="36" t="s">
        <v>17</v>
      </c>
      <c r="R3" s="12"/>
      <c r="S3" s="12"/>
      <c r="T3" s="12"/>
      <c r="U3" s="12"/>
      <c r="V3" s="12"/>
    </row>
    <row r="4" s="3" customFormat="1" customHeight="1" spans="2:16327">
      <c r="B4" s="15" t="s">
        <v>18</v>
      </c>
      <c r="C4" s="16"/>
      <c r="D4" s="17"/>
      <c r="E4" s="18">
        <f>E5+E87+E93+E103+E143+E146</f>
        <v>131</v>
      </c>
      <c r="F4" s="18"/>
      <c r="G4" s="18"/>
      <c r="H4" s="18"/>
      <c r="I4" s="18"/>
      <c r="J4" s="18"/>
      <c r="K4" s="28">
        <f>K5+K87+K93+K103+K143+K146</f>
        <v>124038.5684</v>
      </c>
      <c r="L4" s="28"/>
      <c r="M4" s="28"/>
      <c r="N4" s="18"/>
      <c r="O4" s="18"/>
      <c r="P4" s="18"/>
      <c r="Q4" s="17"/>
      <c r="R4" s="12"/>
      <c r="S4" s="12"/>
      <c r="T4" s="12"/>
      <c r="U4" s="12"/>
      <c r="V4" s="12"/>
      <c r="XCY4" s="40"/>
    </row>
    <row r="5" s="3" customFormat="1" customHeight="1" spans="2:22">
      <c r="B5" s="15" t="s">
        <v>19</v>
      </c>
      <c r="C5" s="16"/>
      <c r="D5" s="17"/>
      <c r="E5" s="18">
        <v>81</v>
      </c>
      <c r="F5" s="18"/>
      <c r="G5" s="18"/>
      <c r="H5" s="18"/>
      <c r="I5" s="18"/>
      <c r="J5" s="18"/>
      <c r="K5" s="28">
        <f>SUM(K6:K86)</f>
        <v>98413.1884</v>
      </c>
      <c r="L5" s="28"/>
      <c r="M5" s="28"/>
      <c r="N5" s="18"/>
      <c r="O5" s="18"/>
      <c r="P5" s="18"/>
      <c r="Q5" s="17"/>
      <c r="R5" s="12"/>
      <c r="S5" s="12"/>
      <c r="T5" s="12"/>
      <c r="U5" s="12"/>
      <c r="V5" s="12"/>
    </row>
    <row r="6" s="1" customFormat="1" ht="72" spans="2:22">
      <c r="B6" s="19">
        <v>1</v>
      </c>
      <c r="C6" s="19"/>
      <c r="D6" s="20" t="s">
        <v>20</v>
      </c>
      <c r="E6" s="19" t="s">
        <v>21</v>
      </c>
      <c r="F6" s="19" t="s">
        <v>22</v>
      </c>
      <c r="G6" s="19" t="s">
        <v>23</v>
      </c>
      <c r="H6" s="19" t="s">
        <v>24</v>
      </c>
      <c r="I6" s="19" t="s">
        <v>25</v>
      </c>
      <c r="J6" s="19" t="s">
        <v>26</v>
      </c>
      <c r="K6" s="29">
        <v>850</v>
      </c>
      <c r="L6" s="19" t="s">
        <v>27</v>
      </c>
      <c r="M6" s="19" t="s">
        <v>28</v>
      </c>
      <c r="N6" s="19" t="s">
        <v>29</v>
      </c>
      <c r="O6" s="19" t="s">
        <v>30</v>
      </c>
      <c r="P6" s="19" t="s">
        <v>31</v>
      </c>
      <c r="Q6" s="19"/>
      <c r="R6" s="12"/>
      <c r="S6" s="12"/>
      <c r="T6" s="12"/>
      <c r="U6" s="12"/>
      <c r="V6" s="12"/>
    </row>
    <row r="7" s="1" customFormat="1" ht="72" spans="2:22">
      <c r="B7" s="19">
        <v>2</v>
      </c>
      <c r="C7" s="19"/>
      <c r="D7" s="20" t="s">
        <v>32</v>
      </c>
      <c r="E7" s="19" t="s">
        <v>21</v>
      </c>
      <c r="F7" s="19" t="s">
        <v>22</v>
      </c>
      <c r="G7" s="19" t="s">
        <v>33</v>
      </c>
      <c r="H7" s="19" t="s">
        <v>24</v>
      </c>
      <c r="I7" s="19" t="s">
        <v>25</v>
      </c>
      <c r="J7" s="19" t="s">
        <v>34</v>
      </c>
      <c r="K7" s="29">
        <v>120</v>
      </c>
      <c r="L7" s="19" t="s">
        <v>27</v>
      </c>
      <c r="M7" s="19" t="s">
        <v>28</v>
      </c>
      <c r="N7" s="19" t="s">
        <v>29</v>
      </c>
      <c r="O7" s="19" t="s">
        <v>30</v>
      </c>
      <c r="P7" s="19" t="s">
        <v>35</v>
      </c>
      <c r="Q7" s="19"/>
      <c r="R7" s="12"/>
      <c r="S7" s="12"/>
      <c r="T7" s="12"/>
      <c r="U7" s="12"/>
      <c r="V7" s="12"/>
    </row>
    <row r="8" s="1" customFormat="1" ht="86.4" spans="2:22">
      <c r="B8" s="19">
        <v>3</v>
      </c>
      <c r="C8" s="19"/>
      <c r="D8" s="20" t="s">
        <v>36</v>
      </c>
      <c r="E8" s="19" t="s">
        <v>21</v>
      </c>
      <c r="F8" s="19" t="s">
        <v>22</v>
      </c>
      <c r="G8" s="19" t="s">
        <v>37</v>
      </c>
      <c r="H8" s="19" t="s">
        <v>24</v>
      </c>
      <c r="I8" s="19" t="s">
        <v>25</v>
      </c>
      <c r="J8" s="19" t="s">
        <v>38</v>
      </c>
      <c r="K8" s="29">
        <v>520</v>
      </c>
      <c r="L8" s="19" t="s">
        <v>27</v>
      </c>
      <c r="M8" s="19" t="s">
        <v>28</v>
      </c>
      <c r="N8" s="19" t="s">
        <v>39</v>
      </c>
      <c r="O8" s="19" t="s">
        <v>30</v>
      </c>
      <c r="P8" s="19" t="s">
        <v>40</v>
      </c>
      <c r="Q8" s="19"/>
      <c r="R8" s="12"/>
      <c r="S8" s="12"/>
      <c r="T8" s="12"/>
      <c r="U8" s="12"/>
      <c r="V8" s="12"/>
    </row>
    <row r="9" s="4" customFormat="1" ht="100.8" spans="1:22">
      <c r="A9" s="1"/>
      <c r="B9" s="19">
        <v>4</v>
      </c>
      <c r="C9" s="19"/>
      <c r="D9" s="20" t="s">
        <v>41</v>
      </c>
      <c r="E9" s="19" t="s">
        <v>21</v>
      </c>
      <c r="F9" s="19" t="s">
        <v>22</v>
      </c>
      <c r="G9" s="19" t="s">
        <v>42</v>
      </c>
      <c r="H9" s="19" t="s">
        <v>24</v>
      </c>
      <c r="I9" s="20" t="s">
        <v>43</v>
      </c>
      <c r="J9" s="19" t="s">
        <v>44</v>
      </c>
      <c r="K9" s="29">
        <v>12300</v>
      </c>
      <c r="L9" s="19" t="s">
        <v>27</v>
      </c>
      <c r="M9" s="19" t="s">
        <v>45</v>
      </c>
      <c r="N9" s="24" t="s">
        <v>46</v>
      </c>
      <c r="O9" s="19" t="s">
        <v>30</v>
      </c>
      <c r="P9" s="24" t="s">
        <v>47</v>
      </c>
      <c r="Q9" s="19"/>
      <c r="R9" s="12"/>
      <c r="S9" s="12"/>
      <c r="T9" s="12"/>
      <c r="U9" s="12"/>
      <c r="V9" s="12"/>
    </row>
    <row r="10" s="1" customFormat="1" ht="72" spans="2:22">
      <c r="B10" s="19">
        <v>5</v>
      </c>
      <c r="C10" s="19"/>
      <c r="D10" s="20" t="s">
        <v>48</v>
      </c>
      <c r="E10" s="19" t="s">
        <v>21</v>
      </c>
      <c r="F10" s="19" t="s">
        <v>22</v>
      </c>
      <c r="G10" s="19" t="s">
        <v>49</v>
      </c>
      <c r="H10" s="19" t="s">
        <v>24</v>
      </c>
      <c r="I10" s="19" t="s">
        <v>50</v>
      </c>
      <c r="J10" s="19" t="s">
        <v>51</v>
      </c>
      <c r="K10" s="29">
        <v>1900</v>
      </c>
      <c r="L10" s="19" t="s">
        <v>27</v>
      </c>
      <c r="M10" s="19" t="s">
        <v>49</v>
      </c>
      <c r="N10" s="19" t="s">
        <v>52</v>
      </c>
      <c r="O10" s="19" t="s">
        <v>30</v>
      </c>
      <c r="P10" s="19" t="s">
        <v>53</v>
      </c>
      <c r="Q10" s="19"/>
      <c r="R10" s="12"/>
      <c r="S10" s="12"/>
      <c r="T10" s="12"/>
      <c r="U10" s="12"/>
      <c r="V10" s="12"/>
    </row>
    <row r="11" s="1" customFormat="1" ht="86.4" spans="2:22">
      <c r="B11" s="19">
        <v>6</v>
      </c>
      <c r="C11" s="19" t="s">
        <v>54</v>
      </c>
      <c r="D11" s="19" t="s">
        <v>55</v>
      </c>
      <c r="E11" s="19" t="s">
        <v>21</v>
      </c>
      <c r="F11" s="19" t="s">
        <v>22</v>
      </c>
      <c r="G11" s="19" t="s">
        <v>56</v>
      </c>
      <c r="H11" s="19" t="s">
        <v>57</v>
      </c>
      <c r="I11" s="19" t="s">
        <v>54</v>
      </c>
      <c r="J11" s="19" t="s">
        <v>58</v>
      </c>
      <c r="K11" s="29">
        <v>1500</v>
      </c>
      <c r="L11" s="21" t="s">
        <v>59</v>
      </c>
      <c r="M11" s="19" t="s">
        <v>60</v>
      </c>
      <c r="N11" s="19" t="s">
        <v>61</v>
      </c>
      <c r="O11" s="21" t="s">
        <v>30</v>
      </c>
      <c r="P11" s="19" t="s">
        <v>62</v>
      </c>
      <c r="Q11" s="19"/>
      <c r="R11" s="12"/>
      <c r="S11" s="12"/>
      <c r="T11" s="12"/>
      <c r="U11" s="12"/>
      <c r="V11" s="12"/>
    </row>
    <row r="12" s="1" customFormat="1" ht="144" spans="2:22">
      <c r="B12" s="19">
        <v>7</v>
      </c>
      <c r="C12" s="19" t="s">
        <v>54</v>
      </c>
      <c r="D12" s="21" t="s">
        <v>63</v>
      </c>
      <c r="E12" s="19" t="s">
        <v>21</v>
      </c>
      <c r="F12" s="19" t="s">
        <v>22</v>
      </c>
      <c r="G12" s="21" t="s">
        <v>64</v>
      </c>
      <c r="H12" s="19" t="s">
        <v>57</v>
      </c>
      <c r="I12" s="19" t="s">
        <v>54</v>
      </c>
      <c r="J12" s="21" t="s">
        <v>65</v>
      </c>
      <c r="K12" s="30">
        <v>1000</v>
      </c>
      <c r="L12" s="21" t="s">
        <v>59</v>
      </c>
      <c r="M12" s="19" t="s">
        <v>66</v>
      </c>
      <c r="N12" s="21" t="s">
        <v>67</v>
      </c>
      <c r="O12" s="21" t="s">
        <v>30</v>
      </c>
      <c r="P12" s="21" t="s">
        <v>68</v>
      </c>
      <c r="Q12" s="19"/>
      <c r="R12" s="12"/>
      <c r="S12" s="12"/>
      <c r="T12" s="12"/>
      <c r="U12" s="12"/>
      <c r="V12" s="12"/>
    </row>
    <row r="13" s="1" customFormat="1" ht="129.6" spans="2:22">
      <c r="B13" s="19">
        <v>8</v>
      </c>
      <c r="C13" s="19" t="s">
        <v>54</v>
      </c>
      <c r="D13" s="21" t="s">
        <v>69</v>
      </c>
      <c r="E13" s="19" t="s">
        <v>21</v>
      </c>
      <c r="F13" s="19" t="s">
        <v>22</v>
      </c>
      <c r="G13" s="21" t="s">
        <v>70</v>
      </c>
      <c r="H13" s="19" t="s">
        <v>57</v>
      </c>
      <c r="I13" s="19" t="s">
        <v>54</v>
      </c>
      <c r="J13" s="21" t="s">
        <v>71</v>
      </c>
      <c r="K13" s="29">
        <v>600</v>
      </c>
      <c r="L13" s="21" t="s">
        <v>59</v>
      </c>
      <c r="M13" s="19" t="s">
        <v>72</v>
      </c>
      <c r="N13" s="21" t="s">
        <v>73</v>
      </c>
      <c r="O13" s="21" t="s">
        <v>30</v>
      </c>
      <c r="P13" s="21" t="s">
        <v>74</v>
      </c>
      <c r="Q13" s="19"/>
      <c r="R13" s="12"/>
      <c r="S13" s="12"/>
      <c r="T13" s="12"/>
      <c r="U13" s="12"/>
      <c r="V13" s="12"/>
    </row>
    <row r="14" s="1" customFormat="1" ht="129.6" spans="2:22">
      <c r="B14" s="19">
        <v>9</v>
      </c>
      <c r="C14" s="19" t="s">
        <v>75</v>
      </c>
      <c r="D14" s="19" t="s">
        <v>76</v>
      </c>
      <c r="E14" s="22" t="s">
        <v>21</v>
      </c>
      <c r="F14" s="22" t="s">
        <v>22</v>
      </c>
      <c r="G14" s="22" t="s">
        <v>77</v>
      </c>
      <c r="H14" s="22" t="s">
        <v>78</v>
      </c>
      <c r="I14" s="19" t="s">
        <v>79</v>
      </c>
      <c r="J14" s="19" t="s">
        <v>80</v>
      </c>
      <c r="K14" s="29">
        <v>2500</v>
      </c>
      <c r="L14" s="21" t="s">
        <v>27</v>
      </c>
      <c r="M14" s="19" t="s">
        <v>81</v>
      </c>
      <c r="N14" s="19" t="s">
        <v>82</v>
      </c>
      <c r="O14" s="19" t="s">
        <v>30</v>
      </c>
      <c r="P14" s="19" t="s">
        <v>83</v>
      </c>
      <c r="Q14" s="19"/>
      <c r="R14" s="12"/>
      <c r="S14" s="12"/>
      <c r="T14" s="12"/>
      <c r="U14" s="12"/>
      <c r="V14" s="12"/>
    </row>
    <row r="15" s="1" customFormat="1" ht="115.2" spans="2:22">
      <c r="B15" s="19">
        <v>10</v>
      </c>
      <c r="C15" s="19" t="s">
        <v>84</v>
      </c>
      <c r="D15" s="23" t="s">
        <v>85</v>
      </c>
      <c r="E15" s="23" t="s">
        <v>21</v>
      </c>
      <c r="F15" s="23" t="s">
        <v>86</v>
      </c>
      <c r="G15" s="23" t="s">
        <v>87</v>
      </c>
      <c r="H15" s="19" t="s">
        <v>88</v>
      </c>
      <c r="I15" s="23" t="s">
        <v>89</v>
      </c>
      <c r="J15" s="23" t="s">
        <v>90</v>
      </c>
      <c r="K15" s="29">
        <v>11700</v>
      </c>
      <c r="L15" s="21" t="s">
        <v>59</v>
      </c>
      <c r="M15" s="23" t="s">
        <v>60</v>
      </c>
      <c r="N15" s="23" t="s">
        <v>91</v>
      </c>
      <c r="O15" s="23" t="s">
        <v>30</v>
      </c>
      <c r="P15" s="19" t="s">
        <v>92</v>
      </c>
      <c r="Q15" s="19"/>
      <c r="R15" s="12"/>
      <c r="S15" s="12"/>
      <c r="T15" s="12"/>
      <c r="U15" s="12"/>
      <c r="V15" s="12"/>
    </row>
    <row r="16" s="1" customFormat="1" ht="100.8" spans="2:22">
      <c r="B16" s="19">
        <v>11</v>
      </c>
      <c r="C16" s="19" t="s">
        <v>84</v>
      </c>
      <c r="D16" s="23" t="s">
        <v>93</v>
      </c>
      <c r="E16" s="23" t="s">
        <v>21</v>
      </c>
      <c r="F16" s="23" t="s">
        <v>22</v>
      </c>
      <c r="G16" s="23" t="s">
        <v>94</v>
      </c>
      <c r="H16" s="23" t="s">
        <v>95</v>
      </c>
      <c r="I16" s="19" t="s">
        <v>96</v>
      </c>
      <c r="J16" s="19" t="s">
        <v>97</v>
      </c>
      <c r="K16" s="29">
        <v>4000</v>
      </c>
      <c r="L16" s="21" t="s">
        <v>98</v>
      </c>
      <c r="M16" s="23" t="s">
        <v>60</v>
      </c>
      <c r="N16" s="23" t="s">
        <v>99</v>
      </c>
      <c r="O16" s="23" t="s">
        <v>30</v>
      </c>
      <c r="P16" s="19" t="s">
        <v>100</v>
      </c>
      <c r="Q16" s="19" t="s">
        <v>101</v>
      </c>
      <c r="R16" s="12"/>
      <c r="S16" s="12"/>
      <c r="T16" s="12"/>
      <c r="U16" s="12"/>
      <c r="V16" s="12"/>
    </row>
    <row r="17" s="1" customFormat="1" ht="100.8" spans="2:22">
      <c r="B17" s="19">
        <v>12</v>
      </c>
      <c r="C17" s="19" t="s">
        <v>84</v>
      </c>
      <c r="D17" s="23" t="s">
        <v>102</v>
      </c>
      <c r="E17" s="23" t="s">
        <v>21</v>
      </c>
      <c r="F17" s="23" t="s">
        <v>22</v>
      </c>
      <c r="G17" s="23" t="s">
        <v>87</v>
      </c>
      <c r="H17" s="19" t="s">
        <v>103</v>
      </c>
      <c r="I17" s="23" t="s">
        <v>84</v>
      </c>
      <c r="J17" s="23" t="s">
        <v>104</v>
      </c>
      <c r="K17" s="29">
        <v>3000</v>
      </c>
      <c r="L17" s="21" t="s">
        <v>105</v>
      </c>
      <c r="M17" s="23" t="s">
        <v>60</v>
      </c>
      <c r="N17" s="23" t="s">
        <v>106</v>
      </c>
      <c r="O17" s="23" t="s">
        <v>30</v>
      </c>
      <c r="P17" s="19" t="s">
        <v>107</v>
      </c>
      <c r="Q17" s="19"/>
      <c r="R17" s="12"/>
      <c r="S17" s="12"/>
      <c r="T17" s="12"/>
      <c r="U17" s="12"/>
      <c r="V17" s="12"/>
    </row>
    <row r="18" s="1" customFormat="1" ht="172.8" spans="2:22">
      <c r="B18" s="19">
        <v>13</v>
      </c>
      <c r="C18" s="19" t="s">
        <v>84</v>
      </c>
      <c r="D18" s="19" t="s">
        <v>108</v>
      </c>
      <c r="E18" s="19" t="s">
        <v>21</v>
      </c>
      <c r="F18" s="19" t="s">
        <v>22</v>
      </c>
      <c r="G18" s="19" t="s">
        <v>109</v>
      </c>
      <c r="H18" s="19" t="s">
        <v>110</v>
      </c>
      <c r="I18" s="19" t="s">
        <v>84</v>
      </c>
      <c r="J18" s="19" t="s">
        <v>111</v>
      </c>
      <c r="K18" s="29">
        <v>3000</v>
      </c>
      <c r="L18" s="21" t="s">
        <v>112</v>
      </c>
      <c r="M18" s="19" t="s">
        <v>113</v>
      </c>
      <c r="N18" s="19" t="s">
        <v>114</v>
      </c>
      <c r="O18" s="19" t="s">
        <v>30</v>
      </c>
      <c r="P18" s="19" t="s">
        <v>115</v>
      </c>
      <c r="Q18" s="19"/>
      <c r="R18" s="12"/>
      <c r="S18" s="12"/>
      <c r="T18" s="12"/>
      <c r="U18" s="12"/>
      <c r="V18" s="12"/>
    </row>
    <row r="19" s="1" customFormat="1" ht="172.8" spans="2:22">
      <c r="B19" s="19">
        <v>14</v>
      </c>
      <c r="C19" s="19" t="s">
        <v>84</v>
      </c>
      <c r="D19" s="19" t="s">
        <v>116</v>
      </c>
      <c r="E19" s="19" t="s">
        <v>21</v>
      </c>
      <c r="F19" s="19" t="s">
        <v>22</v>
      </c>
      <c r="G19" s="19" t="s">
        <v>117</v>
      </c>
      <c r="H19" s="19" t="s">
        <v>110</v>
      </c>
      <c r="I19" s="19" t="s">
        <v>118</v>
      </c>
      <c r="J19" s="20" t="s">
        <v>119</v>
      </c>
      <c r="K19" s="29">
        <v>256</v>
      </c>
      <c r="L19" s="21" t="s">
        <v>27</v>
      </c>
      <c r="M19" s="19" t="s">
        <v>113</v>
      </c>
      <c r="N19" s="20" t="s">
        <v>120</v>
      </c>
      <c r="O19" s="19" t="s">
        <v>30</v>
      </c>
      <c r="P19" s="19" t="s">
        <v>121</v>
      </c>
      <c r="Q19" s="19"/>
      <c r="R19" s="12"/>
      <c r="S19" s="12"/>
      <c r="T19" s="12"/>
      <c r="U19" s="12"/>
      <c r="V19" s="12"/>
    </row>
    <row r="20" s="1" customFormat="1" ht="158.4" spans="2:22">
      <c r="B20" s="19">
        <v>15</v>
      </c>
      <c r="C20" s="19" t="s">
        <v>84</v>
      </c>
      <c r="D20" s="19" t="s">
        <v>122</v>
      </c>
      <c r="E20" s="19" t="s">
        <v>21</v>
      </c>
      <c r="F20" s="19" t="s">
        <v>22</v>
      </c>
      <c r="G20" s="19" t="s">
        <v>94</v>
      </c>
      <c r="H20" s="19" t="s">
        <v>110</v>
      </c>
      <c r="I20" s="19" t="s">
        <v>123</v>
      </c>
      <c r="J20" s="19" t="s">
        <v>124</v>
      </c>
      <c r="K20" s="29">
        <v>512</v>
      </c>
      <c r="L20" s="21" t="s">
        <v>59</v>
      </c>
      <c r="M20" s="19" t="s">
        <v>113</v>
      </c>
      <c r="N20" s="19" t="s">
        <v>125</v>
      </c>
      <c r="O20" s="19"/>
      <c r="P20" s="19" t="s">
        <v>126</v>
      </c>
      <c r="Q20" s="19"/>
      <c r="R20" s="12"/>
      <c r="S20" s="12"/>
      <c r="T20" s="12"/>
      <c r="U20" s="12"/>
      <c r="V20" s="12"/>
    </row>
    <row r="21" s="1" customFormat="1" ht="100.8" spans="2:22">
      <c r="B21" s="19">
        <v>16</v>
      </c>
      <c r="C21" s="19" t="s">
        <v>84</v>
      </c>
      <c r="D21" s="19" t="s">
        <v>127</v>
      </c>
      <c r="E21" s="19" t="s">
        <v>21</v>
      </c>
      <c r="F21" s="19" t="s">
        <v>86</v>
      </c>
      <c r="G21" s="19" t="s">
        <v>128</v>
      </c>
      <c r="H21" s="19" t="s">
        <v>129</v>
      </c>
      <c r="I21" s="19" t="s">
        <v>89</v>
      </c>
      <c r="J21" s="19" t="s">
        <v>130</v>
      </c>
      <c r="K21" s="29">
        <v>254.3674</v>
      </c>
      <c r="L21" s="21" t="s">
        <v>27</v>
      </c>
      <c r="M21" s="19" t="s">
        <v>60</v>
      </c>
      <c r="N21" s="19" t="s">
        <v>131</v>
      </c>
      <c r="O21" s="19" t="s">
        <v>30</v>
      </c>
      <c r="P21" s="22" t="s">
        <v>132</v>
      </c>
      <c r="Q21" s="19"/>
      <c r="R21" s="12"/>
      <c r="S21" s="12"/>
      <c r="T21" s="12"/>
      <c r="U21" s="12"/>
      <c r="V21" s="12"/>
    </row>
    <row r="22" s="1" customFormat="1" ht="100.8" spans="2:22">
      <c r="B22" s="19">
        <v>17</v>
      </c>
      <c r="C22" s="19" t="s">
        <v>84</v>
      </c>
      <c r="D22" s="19" t="s">
        <v>133</v>
      </c>
      <c r="E22" s="19" t="s">
        <v>21</v>
      </c>
      <c r="F22" s="19" t="s">
        <v>86</v>
      </c>
      <c r="G22" s="19" t="s">
        <v>128</v>
      </c>
      <c r="H22" s="19" t="s">
        <v>129</v>
      </c>
      <c r="I22" s="19" t="s">
        <v>89</v>
      </c>
      <c r="J22" s="19" t="s">
        <v>134</v>
      </c>
      <c r="K22" s="29">
        <v>225.631</v>
      </c>
      <c r="L22" s="21" t="s">
        <v>27</v>
      </c>
      <c r="M22" s="19" t="s">
        <v>60</v>
      </c>
      <c r="N22" s="19" t="s">
        <v>131</v>
      </c>
      <c r="O22" s="19" t="s">
        <v>30</v>
      </c>
      <c r="P22" s="22" t="s">
        <v>132</v>
      </c>
      <c r="Q22" s="19"/>
      <c r="R22" s="12"/>
      <c r="S22" s="12"/>
      <c r="T22" s="12"/>
      <c r="U22" s="12"/>
      <c r="V22" s="12"/>
    </row>
    <row r="23" s="1" customFormat="1" ht="288" spans="2:22">
      <c r="B23" s="19">
        <v>18</v>
      </c>
      <c r="C23" s="21" t="s">
        <v>135</v>
      </c>
      <c r="D23" s="21" t="s">
        <v>136</v>
      </c>
      <c r="E23" s="19" t="s">
        <v>21</v>
      </c>
      <c r="F23" s="23" t="s">
        <v>22</v>
      </c>
      <c r="G23" s="21" t="s">
        <v>137</v>
      </c>
      <c r="H23" s="19" t="s">
        <v>138</v>
      </c>
      <c r="I23" s="21"/>
      <c r="J23" s="21" t="s">
        <v>139</v>
      </c>
      <c r="K23" s="30">
        <v>850</v>
      </c>
      <c r="L23" s="21" t="s">
        <v>140</v>
      </c>
      <c r="M23" s="21" t="s">
        <v>141</v>
      </c>
      <c r="N23" s="21" t="s">
        <v>142</v>
      </c>
      <c r="O23" s="21" t="s">
        <v>143</v>
      </c>
      <c r="P23" s="21" t="s">
        <v>144</v>
      </c>
      <c r="Q23" s="19"/>
      <c r="R23" s="12"/>
      <c r="S23" s="12"/>
      <c r="T23" s="12"/>
      <c r="U23" s="12"/>
      <c r="V23" s="12"/>
    </row>
    <row r="24" s="1" customFormat="1" ht="187.2" spans="2:22">
      <c r="B24" s="19">
        <v>19</v>
      </c>
      <c r="C24" s="21" t="s">
        <v>135</v>
      </c>
      <c r="D24" s="19" t="s">
        <v>145</v>
      </c>
      <c r="E24" s="19" t="s">
        <v>21</v>
      </c>
      <c r="F24" s="19" t="s">
        <v>22</v>
      </c>
      <c r="G24" s="19" t="s">
        <v>146</v>
      </c>
      <c r="H24" s="19" t="s">
        <v>138</v>
      </c>
      <c r="I24" s="19" t="s">
        <v>147</v>
      </c>
      <c r="J24" s="19" t="s">
        <v>148</v>
      </c>
      <c r="K24" s="29">
        <v>50</v>
      </c>
      <c r="L24" s="29" t="s">
        <v>149</v>
      </c>
      <c r="M24" s="19" t="s">
        <v>150</v>
      </c>
      <c r="N24" s="31" t="s">
        <v>151</v>
      </c>
      <c r="O24" s="19" t="s">
        <v>30</v>
      </c>
      <c r="P24" s="19" t="s">
        <v>152</v>
      </c>
      <c r="Q24" s="19" t="s">
        <v>153</v>
      </c>
      <c r="R24" s="12"/>
      <c r="S24" s="12"/>
      <c r="T24" s="12"/>
      <c r="U24" s="12"/>
      <c r="V24" s="12"/>
    </row>
    <row r="25" s="1" customFormat="1" ht="259.2" spans="2:22">
      <c r="B25" s="19">
        <v>20</v>
      </c>
      <c r="C25" s="21" t="s">
        <v>135</v>
      </c>
      <c r="D25" s="19" t="s">
        <v>154</v>
      </c>
      <c r="E25" s="19" t="s">
        <v>21</v>
      </c>
      <c r="F25" s="19" t="s">
        <v>22</v>
      </c>
      <c r="G25" s="19" t="s">
        <v>146</v>
      </c>
      <c r="H25" s="19" t="s">
        <v>138</v>
      </c>
      <c r="I25" s="19" t="s">
        <v>147</v>
      </c>
      <c r="J25" s="19" t="s">
        <v>155</v>
      </c>
      <c r="K25" s="29">
        <v>1000</v>
      </c>
      <c r="L25" s="29" t="s">
        <v>149</v>
      </c>
      <c r="M25" s="19" t="s">
        <v>150</v>
      </c>
      <c r="N25" s="31" t="s">
        <v>156</v>
      </c>
      <c r="O25" s="19" t="s">
        <v>30</v>
      </c>
      <c r="P25" s="19" t="s">
        <v>157</v>
      </c>
      <c r="Q25" s="19"/>
      <c r="R25" s="12"/>
      <c r="S25" s="12"/>
      <c r="T25" s="12"/>
      <c r="U25" s="12"/>
      <c r="V25" s="12"/>
    </row>
    <row r="26" s="1" customFormat="1" ht="115.2" spans="2:22">
      <c r="B26" s="19">
        <v>21</v>
      </c>
      <c r="C26" s="21" t="s">
        <v>135</v>
      </c>
      <c r="D26" s="19" t="s">
        <v>158</v>
      </c>
      <c r="E26" s="19" t="s">
        <v>21</v>
      </c>
      <c r="F26" s="19" t="s">
        <v>22</v>
      </c>
      <c r="G26" s="19" t="s">
        <v>159</v>
      </c>
      <c r="H26" s="19" t="s">
        <v>160</v>
      </c>
      <c r="I26" s="19" t="s">
        <v>161</v>
      </c>
      <c r="J26" s="19" t="s">
        <v>162</v>
      </c>
      <c r="K26" s="29">
        <v>50</v>
      </c>
      <c r="L26" s="29" t="s">
        <v>149</v>
      </c>
      <c r="M26" s="29" t="s">
        <v>163</v>
      </c>
      <c r="N26" s="19" t="s">
        <v>164</v>
      </c>
      <c r="O26" s="32">
        <v>1</v>
      </c>
      <c r="P26" s="19" t="s">
        <v>165</v>
      </c>
      <c r="Q26" s="37"/>
      <c r="R26" s="12"/>
      <c r="S26" s="12"/>
      <c r="T26" s="12"/>
      <c r="U26" s="12"/>
      <c r="V26" s="12"/>
    </row>
    <row r="27" s="1" customFormat="1" ht="115.2" spans="2:22">
      <c r="B27" s="19">
        <v>22</v>
      </c>
      <c r="C27" s="21" t="s">
        <v>135</v>
      </c>
      <c r="D27" s="21" t="s">
        <v>166</v>
      </c>
      <c r="E27" s="21" t="s">
        <v>21</v>
      </c>
      <c r="F27" s="23" t="s">
        <v>22</v>
      </c>
      <c r="G27" s="19" t="s">
        <v>159</v>
      </c>
      <c r="H27" s="19" t="s">
        <v>167</v>
      </c>
      <c r="I27" s="19" t="s">
        <v>161</v>
      </c>
      <c r="J27" s="21" t="s">
        <v>168</v>
      </c>
      <c r="K27" s="29">
        <v>50</v>
      </c>
      <c r="L27" s="29" t="s">
        <v>149</v>
      </c>
      <c r="M27" s="21" t="s">
        <v>163</v>
      </c>
      <c r="N27" s="33" t="s">
        <v>169</v>
      </c>
      <c r="O27" s="32">
        <v>1</v>
      </c>
      <c r="P27" s="21" t="s">
        <v>170</v>
      </c>
      <c r="Q27" s="37"/>
      <c r="R27" s="12"/>
      <c r="S27" s="12"/>
      <c r="T27" s="12"/>
      <c r="U27" s="12"/>
      <c r="V27" s="12"/>
    </row>
    <row r="28" s="1" customFormat="1" ht="273.6" spans="1:22">
      <c r="A28" s="4"/>
      <c r="B28" s="19">
        <v>23</v>
      </c>
      <c r="C28" s="19" t="s">
        <v>64</v>
      </c>
      <c r="D28" s="19" t="s">
        <v>171</v>
      </c>
      <c r="E28" s="19" t="s">
        <v>21</v>
      </c>
      <c r="F28" s="19" t="s">
        <v>22</v>
      </c>
      <c r="G28" s="19" t="s">
        <v>172</v>
      </c>
      <c r="H28" s="19" t="s">
        <v>173</v>
      </c>
      <c r="I28" s="19" t="s">
        <v>64</v>
      </c>
      <c r="J28" s="19" t="s">
        <v>174</v>
      </c>
      <c r="K28" s="19">
        <v>260</v>
      </c>
      <c r="L28" s="19" t="s">
        <v>27</v>
      </c>
      <c r="M28" s="19" t="s">
        <v>172</v>
      </c>
      <c r="N28" s="19" t="s">
        <v>175</v>
      </c>
      <c r="O28" s="19" t="s">
        <v>30</v>
      </c>
      <c r="P28" s="19" t="s">
        <v>176</v>
      </c>
      <c r="Q28" s="38" t="s">
        <v>177</v>
      </c>
      <c r="R28" s="12"/>
      <c r="S28" s="12"/>
      <c r="T28" s="12"/>
      <c r="U28" s="12"/>
      <c r="V28" s="12"/>
    </row>
    <row r="29" s="1" customFormat="1" ht="201.6" spans="1:22">
      <c r="A29" s="4"/>
      <c r="B29" s="19">
        <v>24</v>
      </c>
      <c r="C29" s="24"/>
      <c r="D29" s="19" t="s">
        <v>178</v>
      </c>
      <c r="E29" s="19" t="s">
        <v>21</v>
      </c>
      <c r="F29" s="19" t="s">
        <v>22</v>
      </c>
      <c r="G29" s="19" t="s">
        <v>128</v>
      </c>
      <c r="H29" s="19" t="s">
        <v>179</v>
      </c>
      <c r="I29" s="19" t="s">
        <v>180</v>
      </c>
      <c r="J29" s="19" t="s">
        <v>181</v>
      </c>
      <c r="K29" s="29">
        <v>10714</v>
      </c>
      <c r="L29" s="21" t="s">
        <v>27</v>
      </c>
      <c r="M29" s="19" t="s">
        <v>180</v>
      </c>
      <c r="N29" s="19" t="s">
        <v>182</v>
      </c>
      <c r="O29" s="19" t="s">
        <v>30</v>
      </c>
      <c r="P29" s="19" t="s">
        <v>183</v>
      </c>
      <c r="Q29" s="38"/>
      <c r="R29" s="12"/>
      <c r="S29" s="12"/>
      <c r="T29" s="12"/>
      <c r="U29" s="12"/>
      <c r="V29" s="12"/>
    </row>
    <row r="30" s="1" customFormat="1" ht="144" spans="1:22">
      <c r="A30" s="4"/>
      <c r="B30" s="19">
        <v>25</v>
      </c>
      <c r="C30" s="19" t="s">
        <v>184</v>
      </c>
      <c r="D30" s="19" t="s">
        <v>185</v>
      </c>
      <c r="E30" s="19" t="s">
        <v>21</v>
      </c>
      <c r="F30" s="19" t="s">
        <v>22</v>
      </c>
      <c r="G30" s="19" t="s">
        <v>186</v>
      </c>
      <c r="H30" s="25" t="s">
        <v>187</v>
      </c>
      <c r="I30" s="19" t="s">
        <v>188</v>
      </c>
      <c r="J30" s="19" t="s">
        <v>189</v>
      </c>
      <c r="K30" s="29">
        <v>603</v>
      </c>
      <c r="L30" s="21" t="s">
        <v>27</v>
      </c>
      <c r="M30" s="19" t="s">
        <v>190</v>
      </c>
      <c r="N30" s="34" t="s">
        <v>191</v>
      </c>
      <c r="O30" s="19" t="s">
        <v>30</v>
      </c>
      <c r="P30" s="19" t="s">
        <v>192</v>
      </c>
      <c r="Q30" s="19"/>
      <c r="R30" s="12"/>
      <c r="S30" s="12"/>
      <c r="T30" s="12"/>
      <c r="U30" s="12"/>
      <c r="V30" s="12"/>
    </row>
    <row r="31" s="1" customFormat="1" ht="100.8" spans="1:22">
      <c r="A31" s="4"/>
      <c r="B31" s="19">
        <v>26</v>
      </c>
      <c r="C31" s="19"/>
      <c r="D31" s="20" t="s">
        <v>193</v>
      </c>
      <c r="E31" s="19" t="s">
        <v>21</v>
      </c>
      <c r="F31" s="19" t="s">
        <v>22</v>
      </c>
      <c r="G31" s="19" t="s">
        <v>194</v>
      </c>
      <c r="H31" s="19" t="s">
        <v>24</v>
      </c>
      <c r="I31" s="19" t="s">
        <v>161</v>
      </c>
      <c r="J31" s="19" t="s">
        <v>195</v>
      </c>
      <c r="K31" s="29">
        <v>387.22</v>
      </c>
      <c r="L31" s="19" t="s">
        <v>27</v>
      </c>
      <c r="M31" s="19" t="s">
        <v>196</v>
      </c>
      <c r="N31" s="19" t="s">
        <v>197</v>
      </c>
      <c r="O31" s="19" t="s">
        <v>30</v>
      </c>
      <c r="P31" s="19" t="s">
        <v>198</v>
      </c>
      <c r="Q31" s="19"/>
      <c r="R31" s="12"/>
      <c r="S31" s="12"/>
      <c r="T31" s="12"/>
      <c r="U31" s="12"/>
      <c r="V31" s="12"/>
    </row>
    <row r="32" s="1" customFormat="1" ht="72" spans="1:22">
      <c r="A32" s="5"/>
      <c r="B32" s="19">
        <v>27</v>
      </c>
      <c r="C32" s="19"/>
      <c r="D32" s="20" t="s">
        <v>199</v>
      </c>
      <c r="E32" s="19" t="s">
        <v>21</v>
      </c>
      <c r="F32" s="19" t="s">
        <v>22</v>
      </c>
      <c r="G32" s="19" t="s">
        <v>200</v>
      </c>
      <c r="H32" s="19" t="s">
        <v>24</v>
      </c>
      <c r="I32" s="19" t="s">
        <v>50</v>
      </c>
      <c r="J32" s="19" t="s">
        <v>201</v>
      </c>
      <c r="K32" s="29">
        <v>900</v>
      </c>
      <c r="L32" s="19" t="s">
        <v>27</v>
      </c>
      <c r="M32" s="19" t="s">
        <v>202</v>
      </c>
      <c r="N32" s="19" t="s">
        <v>203</v>
      </c>
      <c r="O32" s="19" t="s">
        <v>30</v>
      </c>
      <c r="P32" s="19" t="s">
        <v>204</v>
      </c>
      <c r="Q32" s="39"/>
      <c r="R32" s="12"/>
      <c r="S32" s="12"/>
      <c r="T32" s="12"/>
      <c r="U32" s="12"/>
      <c r="V32" s="12"/>
    </row>
    <row r="33" s="1" customFormat="1" ht="115.2" spans="2:22">
      <c r="B33" s="19">
        <v>28</v>
      </c>
      <c r="C33" s="19"/>
      <c r="D33" s="20" t="s">
        <v>205</v>
      </c>
      <c r="E33" s="19" t="s">
        <v>21</v>
      </c>
      <c r="F33" s="19" t="s">
        <v>22</v>
      </c>
      <c r="G33" s="19" t="s">
        <v>206</v>
      </c>
      <c r="H33" s="19" t="s">
        <v>24</v>
      </c>
      <c r="I33" s="19" t="s">
        <v>207</v>
      </c>
      <c r="J33" s="19" t="s">
        <v>208</v>
      </c>
      <c r="K33" s="29">
        <v>220</v>
      </c>
      <c r="L33" s="19" t="s">
        <v>27</v>
      </c>
      <c r="M33" s="19">
        <v>420</v>
      </c>
      <c r="N33" s="19" t="s">
        <v>209</v>
      </c>
      <c r="O33" s="19" t="s">
        <v>30</v>
      </c>
      <c r="P33" s="19" t="s">
        <v>210</v>
      </c>
      <c r="Q33" s="19"/>
      <c r="R33" s="12"/>
      <c r="S33" s="12"/>
      <c r="T33" s="12"/>
      <c r="U33" s="12"/>
      <c r="V33" s="12"/>
    </row>
    <row r="34" s="4" customFormat="1" ht="86.4" spans="1:22">
      <c r="A34" s="1"/>
      <c r="B34" s="19">
        <v>29</v>
      </c>
      <c r="C34" s="19"/>
      <c r="D34" s="20" t="s">
        <v>211</v>
      </c>
      <c r="E34" s="19" t="s">
        <v>21</v>
      </c>
      <c r="F34" s="19" t="s">
        <v>22</v>
      </c>
      <c r="G34" s="19" t="s">
        <v>212</v>
      </c>
      <c r="H34" s="19" t="s">
        <v>24</v>
      </c>
      <c r="I34" s="19" t="s">
        <v>213</v>
      </c>
      <c r="J34" s="19" t="s">
        <v>214</v>
      </c>
      <c r="K34" s="29">
        <v>354</v>
      </c>
      <c r="L34" s="19" t="s">
        <v>27</v>
      </c>
      <c r="M34" s="19" t="s">
        <v>215</v>
      </c>
      <c r="N34" s="19" t="s">
        <v>216</v>
      </c>
      <c r="O34" s="19" t="s">
        <v>30</v>
      </c>
      <c r="P34" s="19" t="s">
        <v>216</v>
      </c>
      <c r="Q34" s="39"/>
      <c r="R34" s="12"/>
      <c r="S34" s="12"/>
      <c r="T34" s="12"/>
      <c r="U34" s="12"/>
      <c r="V34" s="12"/>
    </row>
    <row r="35" s="4" customFormat="1" ht="172.8" spans="1:22">
      <c r="A35" s="1"/>
      <c r="B35" s="19">
        <v>30</v>
      </c>
      <c r="C35" s="19"/>
      <c r="D35" s="20" t="s">
        <v>217</v>
      </c>
      <c r="E35" s="19" t="s">
        <v>21</v>
      </c>
      <c r="F35" s="19" t="s">
        <v>22</v>
      </c>
      <c r="G35" s="19" t="s">
        <v>218</v>
      </c>
      <c r="H35" s="19" t="s">
        <v>24</v>
      </c>
      <c r="I35" s="19" t="s">
        <v>50</v>
      </c>
      <c r="J35" s="19" t="s">
        <v>219</v>
      </c>
      <c r="K35" s="29">
        <v>600</v>
      </c>
      <c r="L35" s="19" t="s">
        <v>27</v>
      </c>
      <c r="M35" s="19" t="s">
        <v>218</v>
      </c>
      <c r="N35" s="19" t="s">
        <v>220</v>
      </c>
      <c r="O35" s="19" t="s">
        <v>30</v>
      </c>
      <c r="P35" s="19" t="s">
        <v>221</v>
      </c>
      <c r="Q35" s="39"/>
      <c r="R35" s="12"/>
      <c r="S35" s="12"/>
      <c r="T35" s="12"/>
      <c r="U35" s="12"/>
      <c r="V35" s="12"/>
    </row>
    <row r="36" s="4" customFormat="1" ht="129.6" spans="1:22">
      <c r="A36" s="1"/>
      <c r="B36" s="19">
        <v>31</v>
      </c>
      <c r="C36" s="19"/>
      <c r="D36" s="20" t="s">
        <v>222</v>
      </c>
      <c r="E36" s="19" t="s">
        <v>21</v>
      </c>
      <c r="F36" s="19" t="s">
        <v>22</v>
      </c>
      <c r="G36" s="19" t="s">
        <v>137</v>
      </c>
      <c r="H36" s="19" t="s">
        <v>24</v>
      </c>
      <c r="I36" s="19" t="s">
        <v>223</v>
      </c>
      <c r="J36" s="19" t="s">
        <v>224</v>
      </c>
      <c r="K36" s="29">
        <v>2985</v>
      </c>
      <c r="L36" s="19" t="s">
        <v>27</v>
      </c>
      <c r="M36" s="19" t="s">
        <v>225</v>
      </c>
      <c r="N36" s="19" t="s">
        <v>226</v>
      </c>
      <c r="O36" s="19" t="s">
        <v>30</v>
      </c>
      <c r="P36" s="19" t="s">
        <v>227</v>
      </c>
      <c r="Q36" s="39"/>
      <c r="R36" s="12"/>
      <c r="S36" s="12"/>
      <c r="T36" s="12"/>
      <c r="U36" s="12"/>
      <c r="V36" s="12"/>
    </row>
    <row r="37" s="4" customFormat="1" ht="129.6" spans="1:22">
      <c r="A37" s="1"/>
      <c r="B37" s="19">
        <v>32</v>
      </c>
      <c r="C37" s="19"/>
      <c r="D37" s="20" t="s">
        <v>228</v>
      </c>
      <c r="E37" s="19" t="s">
        <v>21</v>
      </c>
      <c r="F37" s="19" t="s">
        <v>22</v>
      </c>
      <c r="G37" s="19" t="s">
        <v>229</v>
      </c>
      <c r="H37" s="19" t="s">
        <v>24</v>
      </c>
      <c r="I37" s="19" t="s">
        <v>230</v>
      </c>
      <c r="J37" s="19" t="s">
        <v>231</v>
      </c>
      <c r="K37" s="29">
        <v>1500</v>
      </c>
      <c r="L37" s="19" t="s">
        <v>27</v>
      </c>
      <c r="M37" s="19" t="s">
        <v>232</v>
      </c>
      <c r="N37" s="19" t="s">
        <v>233</v>
      </c>
      <c r="O37" s="19" t="s">
        <v>30</v>
      </c>
      <c r="P37" s="19" t="s">
        <v>234</v>
      </c>
      <c r="Q37" s="39"/>
      <c r="R37" s="12"/>
      <c r="S37" s="12"/>
      <c r="T37" s="12"/>
      <c r="U37" s="12"/>
      <c r="V37" s="12"/>
    </row>
    <row r="38" s="4" customFormat="1" ht="100.8" spans="1:22">
      <c r="A38" s="1"/>
      <c r="B38" s="19">
        <v>33</v>
      </c>
      <c r="C38" s="19"/>
      <c r="D38" s="20" t="s">
        <v>235</v>
      </c>
      <c r="E38" s="19" t="s">
        <v>21</v>
      </c>
      <c r="F38" s="19" t="s">
        <v>22</v>
      </c>
      <c r="G38" s="19" t="s">
        <v>236</v>
      </c>
      <c r="H38" s="19" t="s">
        <v>24</v>
      </c>
      <c r="I38" s="19" t="s">
        <v>237</v>
      </c>
      <c r="J38" s="19" t="s">
        <v>238</v>
      </c>
      <c r="K38" s="29">
        <v>80</v>
      </c>
      <c r="L38" s="19" t="s">
        <v>27</v>
      </c>
      <c r="M38" s="19" t="s">
        <v>239</v>
      </c>
      <c r="N38" s="19" t="s">
        <v>240</v>
      </c>
      <c r="O38" s="19" t="s">
        <v>30</v>
      </c>
      <c r="P38" s="19" t="s">
        <v>241</v>
      </c>
      <c r="Q38" s="39"/>
      <c r="R38" s="12"/>
      <c r="S38" s="12"/>
      <c r="T38" s="12"/>
      <c r="U38" s="12"/>
      <c r="V38" s="12"/>
    </row>
    <row r="39" s="1" customFormat="1" ht="216" spans="2:22">
      <c r="B39" s="19">
        <v>34</v>
      </c>
      <c r="C39" s="19">
        <v>32</v>
      </c>
      <c r="D39" s="19" t="s">
        <v>242</v>
      </c>
      <c r="E39" s="19" t="s">
        <v>21</v>
      </c>
      <c r="F39" s="19" t="s">
        <v>22</v>
      </c>
      <c r="G39" s="19" t="s">
        <v>146</v>
      </c>
      <c r="H39" s="25" t="s">
        <v>187</v>
      </c>
      <c r="I39" s="19" t="s">
        <v>147</v>
      </c>
      <c r="J39" s="20" t="s">
        <v>243</v>
      </c>
      <c r="K39" s="29">
        <v>440</v>
      </c>
      <c r="L39" s="21" t="s">
        <v>27</v>
      </c>
      <c r="M39" s="19" t="s">
        <v>244</v>
      </c>
      <c r="N39" s="20" t="s">
        <v>245</v>
      </c>
      <c r="O39" s="19" t="s">
        <v>30</v>
      </c>
      <c r="P39" s="19" t="s">
        <v>246</v>
      </c>
      <c r="Q39" s="39"/>
      <c r="R39" s="12"/>
      <c r="S39" s="12"/>
      <c r="T39" s="12"/>
      <c r="U39" s="12"/>
      <c r="V39" s="12"/>
    </row>
    <row r="40" s="5" customFormat="1" ht="172.8" spans="1:22">
      <c r="A40" s="1"/>
      <c r="B40" s="19">
        <v>35</v>
      </c>
      <c r="C40" s="19">
        <v>33</v>
      </c>
      <c r="D40" s="19" t="s">
        <v>247</v>
      </c>
      <c r="E40" s="19" t="s">
        <v>21</v>
      </c>
      <c r="F40" s="19" t="s">
        <v>248</v>
      </c>
      <c r="G40" s="19" t="s">
        <v>249</v>
      </c>
      <c r="H40" s="25" t="s">
        <v>187</v>
      </c>
      <c r="I40" s="19" t="s">
        <v>250</v>
      </c>
      <c r="J40" s="19" t="s">
        <v>251</v>
      </c>
      <c r="K40" s="29">
        <v>30</v>
      </c>
      <c r="L40" s="21" t="s">
        <v>27</v>
      </c>
      <c r="M40" s="19" t="s">
        <v>252</v>
      </c>
      <c r="N40" s="19" t="s">
        <v>253</v>
      </c>
      <c r="O40" s="19" t="s">
        <v>30</v>
      </c>
      <c r="P40" s="19" t="s">
        <v>254</v>
      </c>
      <c r="Q40" s="39"/>
      <c r="R40" s="12"/>
      <c r="S40" s="12"/>
      <c r="T40" s="12"/>
      <c r="U40" s="12"/>
      <c r="V40" s="12"/>
    </row>
    <row r="41" s="1" customFormat="1" ht="86.4" spans="2:22">
      <c r="B41" s="19">
        <v>36</v>
      </c>
      <c r="C41" s="19">
        <v>36</v>
      </c>
      <c r="D41" s="19" t="s">
        <v>255</v>
      </c>
      <c r="E41" s="19" t="s">
        <v>21</v>
      </c>
      <c r="F41" s="19" t="s">
        <v>22</v>
      </c>
      <c r="G41" s="19" t="s">
        <v>256</v>
      </c>
      <c r="H41" s="19" t="s">
        <v>257</v>
      </c>
      <c r="I41" s="19" t="s">
        <v>230</v>
      </c>
      <c r="J41" s="20" t="s">
        <v>258</v>
      </c>
      <c r="K41" s="29">
        <v>10</v>
      </c>
      <c r="L41" s="21" t="s">
        <v>27</v>
      </c>
      <c r="M41" s="19" t="s">
        <v>259</v>
      </c>
      <c r="N41" s="34" t="s">
        <v>260</v>
      </c>
      <c r="O41" s="19" t="s">
        <v>30</v>
      </c>
      <c r="P41" s="19" t="s">
        <v>261</v>
      </c>
      <c r="Q41" s="39"/>
      <c r="R41" s="12"/>
      <c r="S41" s="12"/>
      <c r="T41" s="12"/>
      <c r="U41" s="12"/>
      <c r="V41" s="12"/>
    </row>
    <row r="42" s="1" customFormat="1" ht="187.2" spans="2:22">
      <c r="B42" s="19">
        <v>37</v>
      </c>
      <c r="C42" s="19">
        <v>37</v>
      </c>
      <c r="D42" s="19" t="s">
        <v>262</v>
      </c>
      <c r="E42" s="19" t="s">
        <v>21</v>
      </c>
      <c r="F42" s="19" t="s">
        <v>22</v>
      </c>
      <c r="G42" s="19" t="s">
        <v>263</v>
      </c>
      <c r="H42" s="25" t="s">
        <v>187</v>
      </c>
      <c r="I42" s="19" t="s">
        <v>43</v>
      </c>
      <c r="J42" s="19" t="s">
        <v>264</v>
      </c>
      <c r="K42" s="29">
        <v>60</v>
      </c>
      <c r="L42" s="21" t="s">
        <v>27</v>
      </c>
      <c r="M42" s="19" t="s">
        <v>265</v>
      </c>
      <c r="N42" s="19" t="s">
        <v>266</v>
      </c>
      <c r="O42" s="19" t="s">
        <v>30</v>
      </c>
      <c r="P42" s="19" t="s">
        <v>267</v>
      </c>
      <c r="Q42" s="39"/>
      <c r="R42" s="12"/>
      <c r="S42" s="12"/>
      <c r="T42" s="12"/>
      <c r="U42" s="12"/>
      <c r="V42" s="12"/>
    </row>
    <row r="43" s="1" customFormat="1" ht="86.4" spans="2:22">
      <c r="B43" s="19">
        <v>38</v>
      </c>
      <c r="C43" s="19"/>
      <c r="D43" s="19" t="s">
        <v>268</v>
      </c>
      <c r="E43" s="19" t="s">
        <v>21</v>
      </c>
      <c r="F43" s="19" t="s">
        <v>22</v>
      </c>
      <c r="G43" s="19" t="s">
        <v>269</v>
      </c>
      <c r="H43" s="25" t="s">
        <v>187</v>
      </c>
      <c r="I43" s="19" t="s">
        <v>270</v>
      </c>
      <c r="J43" s="20" t="s">
        <v>271</v>
      </c>
      <c r="K43" s="29">
        <v>30</v>
      </c>
      <c r="L43" s="21" t="s">
        <v>27</v>
      </c>
      <c r="M43" s="19" t="s">
        <v>272</v>
      </c>
      <c r="N43" s="20" t="s">
        <v>273</v>
      </c>
      <c r="O43" s="19" t="s">
        <v>30</v>
      </c>
      <c r="P43" s="22" t="s">
        <v>274</v>
      </c>
      <c r="Q43" s="39"/>
      <c r="R43" s="12"/>
      <c r="S43" s="12"/>
      <c r="T43" s="12"/>
      <c r="U43" s="12"/>
      <c r="V43" s="12"/>
    </row>
    <row r="44" s="1" customFormat="1" ht="129.6" spans="2:22">
      <c r="B44" s="19">
        <v>39</v>
      </c>
      <c r="C44" s="19">
        <v>39</v>
      </c>
      <c r="D44" s="19" t="s">
        <v>275</v>
      </c>
      <c r="E44" s="19" t="s">
        <v>21</v>
      </c>
      <c r="F44" s="19" t="s">
        <v>22</v>
      </c>
      <c r="G44" s="19" t="s">
        <v>276</v>
      </c>
      <c r="H44" s="25" t="s">
        <v>187</v>
      </c>
      <c r="I44" s="19" t="s">
        <v>277</v>
      </c>
      <c r="J44" s="20" t="s">
        <v>278</v>
      </c>
      <c r="K44" s="29">
        <v>10</v>
      </c>
      <c r="L44" s="21" t="s">
        <v>27</v>
      </c>
      <c r="M44" s="19" t="s">
        <v>279</v>
      </c>
      <c r="N44" s="20" t="s">
        <v>280</v>
      </c>
      <c r="O44" s="19" t="s">
        <v>30</v>
      </c>
      <c r="P44" s="22" t="s">
        <v>281</v>
      </c>
      <c r="Q44" s="39"/>
      <c r="R44" s="12"/>
      <c r="S44" s="12"/>
      <c r="T44" s="12"/>
      <c r="U44" s="12"/>
      <c r="V44" s="12"/>
    </row>
    <row r="45" s="1" customFormat="1" ht="187.2" spans="2:22">
      <c r="B45" s="19">
        <v>40</v>
      </c>
      <c r="C45" s="19">
        <v>40</v>
      </c>
      <c r="D45" s="19" t="s">
        <v>282</v>
      </c>
      <c r="E45" s="19" t="s">
        <v>21</v>
      </c>
      <c r="F45" s="19" t="s">
        <v>22</v>
      </c>
      <c r="G45" s="19" t="s">
        <v>283</v>
      </c>
      <c r="H45" s="25" t="s">
        <v>187</v>
      </c>
      <c r="I45" s="19" t="s">
        <v>277</v>
      </c>
      <c r="J45" s="20" t="s">
        <v>284</v>
      </c>
      <c r="K45" s="29">
        <v>50</v>
      </c>
      <c r="L45" s="21" t="s">
        <v>27</v>
      </c>
      <c r="M45" s="19" t="s">
        <v>285</v>
      </c>
      <c r="N45" s="20" t="s">
        <v>286</v>
      </c>
      <c r="O45" s="19" t="s">
        <v>30</v>
      </c>
      <c r="P45" s="22" t="s">
        <v>287</v>
      </c>
      <c r="Q45" s="39"/>
      <c r="R45" s="12"/>
      <c r="S45" s="12"/>
      <c r="T45" s="12"/>
      <c r="U45" s="12"/>
      <c r="V45" s="12"/>
    </row>
    <row r="46" s="1" customFormat="1" ht="158.4" spans="2:22">
      <c r="B46" s="19">
        <v>41</v>
      </c>
      <c r="C46" s="19">
        <v>41</v>
      </c>
      <c r="D46" s="19" t="s">
        <v>288</v>
      </c>
      <c r="E46" s="19" t="s">
        <v>21</v>
      </c>
      <c r="F46" s="19" t="s">
        <v>289</v>
      </c>
      <c r="G46" s="19" t="s">
        <v>290</v>
      </c>
      <c r="H46" s="25" t="s">
        <v>187</v>
      </c>
      <c r="I46" s="19" t="s">
        <v>277</v>
      </c>
      <c r="J46" s="20" t="s">
        <v>291</v>
      </c>
      <c r="K46" s="29">
        <v>20</v>
      </c>
      <c r="L46" s="21" t="s">
        <v>27</v>
      </c>
      <c r="M46" s="19" t="s">
        <v>292</v>
      </c>
      <c r="N46" s="20" t="s">
        <v>293</v>
      </c>
      <c r="O46" s="19" t="s">
        <v>30</v>
      </c>
      <c r="P46" s="22" t="s">
        <v>294</v>
      </c>
      <c r="Q46" s="39"/>
      <c r="R46" s="12"/>
      <c r="S46" s="12"/>
      <c r="T46" s="12"/>
      <c r="U46" s="12"/>
      <c r="V46" s="12"/>
    </row>
    <row r="47" s="1" customFormat="1" ht="144" spans="2:22">
      <c r="B47" s="19">
        <v>42</v>
      </c>
      <c r="C47" s="19">
        <v>42</v>
      </c>
      <c r="D47" s="19" t="s">
        <v>295</v>
      </c>
      <c r="E47" s="19" t="s">
        <v>21</v>
      </c>
      <c r="F47" s="19" t="s">
        <v>22</v>
      </c>
      <c r="G47" s="19" t="s">
        <v>296</v>
      </c>
      <c r="H47" s="25" t="s">
        <v>187</v>
      </c>
      <c r="I47" s="19" t="s">
        <v>297</v>
      </c>
      <c r="J47" s="20" t="s">
        <v>298</v>
      </c>
      <c r="K47" s="29">
        <v>220</v>
      </c>
      <c r="L47" s="21" t="s">
        <v>27</v>
      </c>
      <c r="M47" s="19" t="s">
        <v>299</v>
      </c>
      <c r="N47" s="20" t="s">
        <v>300</v>
      </c>
      <c r="O47" s="19" t="s">
        <v>30</v>
      </c>
      <c r="P47" s="19" t="s">
        <v>301</v>
      </c>
      <c r="Q47" s="39"/>
      <c r="R47" s="12"/>
      <c r="S47" s="12"/>
      <c r="T47" s="12"/>
      <c r="U47" s="12"/>
      <c r="V47" s="12"/>
    </row>
    <row r="48" s="1" customFormat="1" ht="144" spans="2:22">
      <c r="B48" s="19">
        <v>43</v>
      </c>
      <c r="C48" s="19">
        <v>43</v>
      </c>
      <c r="D48" s="19" t="s">
        <v>302</v>
      </c>
      <c r="E48" s="19" t="s">
        <v>21</v>
      </c>
      <c r="F48" s="19" t="s">
        <v>22</v>
      </c>
      <c r="G48" s="19" t="s">
        <v>303</v>
      </c>
      <c r="H48" s="25" t="s">
        <v>187</v>
      </c>
      <c r="I48" s="19" t="s">
        <v>297</v>
      </c>
      <c r="J48" s="20" t="s">
        <v>304</v>
      </c>
      <c r="K48" s="29">
        <v>20</v>
      </c>
      <c r="L48" s="21" t="s">
        <v>27</v>
      </c>
      <c r="M48" s="19" t="s">
        <v>305</v>
      </c>
      <c r="N48" s="19" t="s">
        <v>306</v>
      </c>
      <c r="O48" s="19" t="s">
        <v>30</v>
      </c>
      <c r="P48" s="19" t="s">
        <v>307</v>
      </c>
      <c r="Q48" s="39"/>
      <c r="R48" s="12"/>
      <c r="S48" s="12"/>
      <c r="T48" s="12"/>
      <c r="U48" s="12"/>
      <c r="V48" s="12"/>
    </row>
    <row r="49" s="1" customFormat="1" ht="158.4" spans="2:22">
      <c r="B49" s="19">
        <v>44</v>
      </c>
      <c r="C49" s="19">
        <v>44</v>
      </c>
      <c r="D49" s="19" t="s">
        <v>308</v>
      </c>
      <c r="E49" s="19" t="s">
        <v>21</v>
      </c>
      <c r="F49" s="19" t="s">
        <v>309</v>
      </c>
      <c r="G49" s="19" t="s">
        <v>310</v>
      </c>
      <c r="H49" s="25" t="s">
        <v>187</v>
      </c>
      <c r="I49" s="19" t="s">
        <v>50</v>
      </c>
      <c r="J49" s="19" t="s">
        <v>311</v>
      </c>
      <c r="K49" s="29">
        <v>40</v>
      </c>
      <c r="L49" s="21" t="s">
        <v>27</v>
      </c>
      <c r="M49" s="19" t="s">
        <v>312</v>
      </c>
      <c r="N49" s="32" t="s">
        <v>313</v>
      </c>
      <c r="O49" s="19" t="s">
        <v>30</v>
      </c>
      <c r="P49" s="32" t="s">
        <v>314</v>
      </c>
      <c r="Q49" s="39"/>
      <c r="R49" s="12"/>
      <c r="S49" s="12"/>
      <c r="T49" s="12"/>
      <c r="U49" s="12"/>
      <c r="V49" s="12"/>
    </row>
    <row r="50" s="1" customFormat="1" ht="86.4" spans="2:22">
      <c r="B50" s="19">
        <v>45</v>
      </c>
      <c r="C50" s="19">
        <v>45</v>
      </c>
      <c r="D50" s="19" t="s">
        <v>315</v>
      </c>
      <c r="E50" s="19" t="s">
        <v>21</v>
      </c>
      <c r="F50" s="19" t="s">
        <v>22</v>
      </c>
      <c r="G50" s="19" t="s">
        <v>316</v>
      </c>
      <c r="H50" s="25" t="s">
        <v>187</v>
      </c>
      <c r="I50" s="19" t="s">
        <v>25</v>
      </c>
      <c r="J50" s="20" t="s">
        <v>317</v>
      </c>
      <c r="K50" s="29">
        <v>240</v>
      </c>
      <c r="L50" s="21" t="s">
        <v>27</v>
      </c>
      <c r="M50" s="19" t="s">
        <v>23</v>
      </c>
      <c r="N50" s="20" t="s">
        <v>318</v>
      </c>
      <c r="O50" s="19" t="s">
        <v>30</v>
      </c>
      <c r="P50" s="19" t="s">
        <v>319</v>
      </c>
      <c r="Q50" s="39"/>
      <c r="R50" s="12"/>
      <c r="S50" s="12"/>
      <c r="T50" s="12"/>
      <c r="U50" s="12"/>
      <c r="V50" s="12"/>
    </row>
    <row r="51" s="1" customFormat="1" ht="244.8" spans="2:22">
      <c r="B51" s="19">
        <v>46</v>
      </c>
      <c r="C51" s="19">
        <v>46</v>
      </c>
      <c r="D51" s="19" t="s">
        <v>320</v>
      </c>
      <c r="E51" s="19" t="s">
        <v>21</v>
      </c>
      <c r="F51" s="19" t="s">
        <v>22</v>
      </c>
      <c r="G51" s="19" t="s">
        <v>321</v>
      </c>
      <c r="H51" s="25" t="s">
        <v>187</v>
      </c>
      <c r="I51" s="19" t="s">
        <v>322</v>
      </c>
      <c r="J51" s="19" t="s">
        <v>323</v>
      </c>
      <c r="K51" s="29">
        <v>250</v>
      </c>
      <c r="L51" s="21" t="s">
        <v>27</v>
      </c>
      <c r="M51" s="19" t="s">
        <v>324</v>
      </c>
      <c r="N51" s="19" t="s">
        <v>325</v>
      </c>
      <c r="O51" s="19" t="s">
        <v>30</v>
      </c>
      <c r="P51" s="19" t="s">
        <v>326</v>
      </c>
      <c r="Q51" s="39"/>
      <c r="R51" s="12"/>
      <c r="S51" s="12"/>
      <c r="T51" s="12"/>
      <c r="U51" s="12"/>
      <c r="V51" s="12"/>
    </row>
    <row r="52" s="1" customFormat="1" ht="187.2" spans="2:22">
      <c r="B52" s="19">
        <v>47</v>
      </c>
      <c r="C52" s="19">
        <v>47</v>
      </c>
      <c r="D52" s="19" t="s">
        <v>327</v>
      </c>
      <c r="E52" s="19" t="s">
        <v>21</v>
      </c>
      <c r="F52" s="19" t="s">
        <v>22</v>
      </c>
      <c r="G52" s="19" t="s">
        <v>328</v>
      </c>
      <c r="H52" s="25" t="s">
        <v>329</v>
      </c>
      <c r="I52" s="19" t="s">
        <v>330</v>
      </c>
      <c r="J52" s="20" t="s">
        <v>331</v>
      </c>
      <c r="K52" s="29">
        <v>230</v>
      </c>
      <c r="L52" s="21" t="s">
        <v>27</v>
      </c>
      <c r="M52" s="19" t="s">
        <v>332</v>
      </c>
      <c r="N52" s="19" t="s">
        <v>333</v>
      </c>
      <c r="O52" s="19" t="s">
        <v>30</v>
      </c>
      <c r="P52" s="19" t="s">
        <v>334</v>
      </c>
      <c r="Q52" s="39"/>
      <c r="R52" s="12"/>
      <c r="S52" s="12"/>
      <c r="T52" s="12"/>
      <c r="U52" s="12"/>
      <c r="V52" s="12"/>
    </row>
    <row r="53" s="1" customFormat="1" ht="43.2" spans="2:22">
      <c r="B53" s="19">
        <v>48</v>
      </c>
      <c r="C53" s="19">
        <v>1</v>
      </c>
      <c r="D53" s="19" t="s">
        <v>335</v>
      </c>
      <c r="E53" s="19" t="s">
        <v>21</v>
      </c>
      <c r="F53" s="19" t="s">
        <v>22</v>
      </c>
      <c r="G53" s="19" t="s">
        <v>87</v>
      </c>
      <c r="H53" s="19" t="s">
        <v>103</v>
      </c>
      <c r="I53" s="19" t="s">
        <v>89</v>
      </c>
      <c r="J53" s="19" t="s">
        <v>336</v>
      </c>
      <c r="K53" s="29">
        <v>1950</v>
      </c>
      <c r="L53" s="29" t="s">
        <v>27</v>
      </c>
      <c r="M53" s="19" t="s">
        <v>337</v>
      </c>
      <c r="N53" s="19" t="s">
        <v>338</v>
      </c>
      <c r="O53" s="19" t="s">
        <v>30</v>
      </c>
      <c r="P53" s="19" t="s">
        <v>339</v>
      </c>
      <c r="Q53" s="19"/>
      <c r="R53" s="12"/>
      <c r="S53" s="12"/>
      <c r="T53" s="12"/>
      <c r="U53" s="12"/>
      <c r="V53" s="12"/>
    </row>
    <row r="54" s="1" customFormat="1" ht="72" spans="2:22">
      <c r="B54" s="19">
        <v>49</v>
      </c>
      <c r="C54" s="19" t="s">
        <v>54</v>
      </c>
      <c r="D54" s="19" t="s">
        <v>340</v>
      </c>
      <c r="E54" s="23" t="s">
        <v>21</v>
      </c>
      <c r="F54" s="19" t="s">
        <v>22</v>
      </c>
      <c r="G54" s="19" t="s">
        <v>341</v>
      </c>
      <c r="H54" s="19" t="s">
        <v>342</v>
      </c>
      <c r="I54" s="19" t="s">
        <v>343</v>
      </c>
      <c r="J54" s="19" t="s">
        <v>344</v>
      </c>
      <c r="K54" s="29">
        <v>2500</v>
      </c>
      <c r="L54" s="21" t="s">
        <v>27</v>
      </c>
      <c r="M54" s="19" t="s">
        <v>345</v>
      </c>
      <c r="N54" s="19" t="s">
        <v>346</v>
      </c>
      <c r="O54" s="21" t="s">
        <v>30</v>
      </c>
      <c r="P54" s="19" t="s">
        <v>347</v>
      </c>
      <c r="Q54" s="37"/>
      <c r="R54" s="12"/>
      <c r="S54" s="12"/>
      <c r="T54" s="12"/>
      <c r="U54" s="12"/>
      <c r="V54" s="12"/>
    </row>
    <row r="55" s="1" customFormat="1" ht="100.8" spans="2:22">
      <c r="B55" s="19">
        <v>50</v>
      </c>
      <c r="C55" s="19"/>
      <c r="D55" s="19" t="s">
        <v>348</v>
      </c>
      <c r="E55" s="19" t="s">
        <v>21</v>
      </c>
      <c r="F55" s="19" t="s">
        <v>22</v>
      </c>
      <c r="G55" s="19" t="s">
        <v>128</v>
      </c>
      <c r="H55" s="19" t="s">
        <v>349</v>
      </c>
      <c r="I55" s="19" t="s">
        <v>350</v>
      </c>
      <c r="J55" s="19" t="s">
        <v>351</v>
      </c>
      <c r="K55" s="29">
        <v>300</v>
      </c>
      <c r="L55" s="21" t="s">
        <v>27</v>
      </c>
      <c r="M55" s="19" t="s">
        <v>137</v>
      </c>
      <c r="N55" s="35" t="s">
        <v>352</v>
      </c>
      <c r="O55" s="19" t="s">
        <v>30</v>
      </c>
      <c r="P55" s="35" t="s">
        <v>353</v>
      </c>
      <c r="Q55" s="31"/>
      <c r="R55" s="12"/>
      <c r="S55" s="12"/>
      <c r="T55" s="12"/>
      <c r="U55" s="12"/>
      <c r="V55" s="12"/>
    </row>
    <row r="56" s="1" customFormat="1" ht="72" spans="2:22">
      <c r="B56" s="19">
        <v>51</v>
      </c>
      <c r="C56" s="19"/>
      <c r="D56" s="19" t="s">
        <v>354</v>
      </c>
      <c r="E56" s="19" t="s">
        <v>21</v>
      </c>
      <c r="F56" s="19" t="s">
        <v>22</v>
      </c>
      <c r="G56" s="19" t="s">
        <v>355</v>
      </c>
      <c r="H56" s="19" t="s">
        <v>103</v>
      </c>
      <c r="I56" s="19" t="s">
        <v>25</v>
      </c>
      <c r="J56" s="34" t="s">
        <v>356</v>
      </c>
      <c r="K56" s="29">
        <v>150</v>
      </c>
      <c r="L56" s="29" t="s">
        <v>149</v>
      </c>
      <c r="M56" s="19"/>
      <c r="N56" s="19" t="s">
        <v>357</v>
      </c>
      <c r="O56" s="19" t="s">
        <v>30</v>
      </c>
      <c r="P56" s="19" t="s">
        <v>358</v>
      </c>
      <c r="Q56" s="24"/>
      <c r="R56" s="12"/>
      <c r="S56" s="12"/>
      <c r="T56" s="12"/>
      <c r="U56" s="12"/>
      <c r="V56" s="12"/>
    </row>
    <row r="57" s="1" customFormat="1" ht="129.6" spans="2:22">
      <c r="B57" s="19">
        <v>52</v>
      </c>
      <c r="C57" s="19"/>
      <c r="D57" s="19" t="s">
        <v>359</v>
      </c>
      <c r="E57" s="19" t="s">
        <v>21</v>
      </c>
      <c r="F57" s="19" t="s">
        <v>22</v>
      </c>
      <c r="G57" s="19" t="s">
        <v>360</v>
      </c>
      <c r="H57" s="19" t="s">
        <v>103</v>
      </c>
      <c r="I57" s="19" t="s">
        <v>213</v>
      </c>
      <c r="J57" s="19" t="s">
        <v>361</v>
      </c>
      <c r="K57" s="29">
        <v>50</v>
      </c>
      <c r="L57" s="29" t="s">
        <v>149</v>
      </c>
      <c r="M57" s="19"/>
      <c r="N57" s="20" t="s">
        <v>362</v>
      </c>
      <c r="O57" s="19" t="s">
        <v>30</v>
      </c>
      <c r="P57" s="19" t="s">
        <v>363</v>
      </c>
      <c r="Q57" s="24"/>
      <c r="R57" s="12"/>
      <c r="S57" s="12"/>
      <c r="T57" s="12"/>
      <c r="U57" s="12"/>
      <c r="V57" s="12"/>
    </row>
    <row r="58" s="1" customFormat="1" ht="259.2" spans="2:22">
      <c r="B58" s="19">
        <v>53</v>
      </c>
      <c r="C58" s="19"/>
      <c r="D58" s="19" t="s">
        <v>364</v>
      </c>
      <c r="E58" s="19" t="s">
        <v>21</v>
      </c>
      <c r="F58" s="19" t="s">
        <v>22</v>
      </c>
      <c r="G58" s="19" t="s">
        <v>365</v>
      </c>
      <c r="H58" s="19" t="s">
        <v>103</v>
      </c>
      <c r="I58" s="19" t="s">
        <v>147</v>
      </c>
      <c r="J58" s="19" t="s">
        <v>366</v>
      </c>
      <c r="K58" s="29">
        <v>150</v>
      </c>
      <c r="L58" s="29" t="s">
        <v>149</v>
      </c>
      <c r="M58" s="19"/>
      <c r="N58" s="19" t="s">
        <v>367</v>
      </c>
      <c r="O58" s="19" t="s">
        <v>30</v>
      </c>
      <c r="P58" s="19" t="s">
        <v>368</v>
      </c>
      <c r="Q58" s="24"/>
      <c r="R58" s="12"/>
      <c r="S58" s="12"/>
      <c r="T58" s="12"/>
      <c r="U58" s="12"/>
      <c r="V58" s="12"/>
    </row>
    <row r="59" s="1" customFormat="1" ht="57.6" spans="2:22">
      <c r="B59" s="19">
        <v>54</v>
      </c>
      <c r="C59" s="19"/>
      <c r="D59" s="19" t="s">
        <v>369</v>
      </c>
      <c r="E59" s="19" t="s">
        <v>21</v>
      </c>
      <c r="F59" s="19" t="s">
        <v>22</v>
      </c>
      <c r="G59" s="19" t="s">
        <v>370</v>
      </c>
      <c r="H59" s="19" t="s">
        <v>103</v>
      </c>
      <c r="I59" s="19" t="s">
        <v>207</v>
      </c>
      <c r="J59" s="19" t="s">
        <v>371</v>
      </c>
      <c r="K59" s="29">
        <v>150</v>
      </c>
      <c r="L59" s="29" t="s">
        <v>149</v>
      </c>
      <c r="M59" s="19"/>
      <c r="N59" s="20" t="s">
        <v>372</v>
      </c>
      <c r="O59" s="19" t="s">
        <v>30</v>
      </c>
      <c r="P59" s="19" t="s">
        <v>121</v>
      </c>
      <c r="Q59" s="24"/>
      <c r="R59" s="12"/>
      <c r="S59" s="12"/>
      <c r="T59" s="12"/>
      <c r="U59" s="12"/>
      <c r="V59" s="12"/>
    </row>
    <row r="60" s="1" customFormat="1" ht="57.6" spans="2:22">
      <c r="B60" s="19">
        <v>55</v>
      </c>
      <c r="C60" s="19"/>
      <c r="D60" s="19" t="s">
        <v>373</v>
      </c>
      <c r="E60" s="19" t="s">
        <v>21</v>
      </c>
      <c r="F60" s="19" t="s">
        <v>22</v>
      </c>
      <c r="G60" s="19" t="s">
        <v>374</v>
      </c>
      <c r="H60" s="19" t="s">
        <v>103</v>
      </c>
      <c r="I60" s="19" t="s">
        <v>375</v>
      </c>
      <c r="J60" s="19" t="s">
        <v>376</v>
      </c>
      <c r="K60" s="29">
        <v>50</v>
      </c>
      <c r="L60" s="29" t="s">
        <v>149</v>
      </c>
      <c r="M60" s="19"/>
      <c r="N60" s="20" t="s">
        <v>377</v>
      </c>
      <c r="O60" s="19" t="s">
        <v>30</v>
      </c>
      <c r="P60" s="19" t="s">
        <v>378</v>
      </c>
      <c r="Q60" s="24"/>
      <c r="R60" s="12"/>
      <c r="S60" s="12"/>
      <c r="T60" s="12"/>
      <c r="U60" s="12"/>
      <c r="V60" s="12"/>
    </row>
    <row r="61" s="1" customFormat="1" ht="129.6" spans="2:22">
      <c r="B61" s="19">
        <v>56</v>
      </c>
      <c r="C61" s="19"/>
      <c r="D61" s="19" t="s">
        <v>379</v>
      </c>
      <c r="E61" s="19" t="s">
        <v>21</v>
      </c>
      <c r="F61" s="19" t="s">
        <v>22</v>
      </c>
      <c r="G61" s="19" t="s">
        <v>380</v>
      </c>
      <c r="H61" s="19" t="s">
        <v>103</v>
      </c>
      <c r="I61" s="19" t="s">
        <v>50</v>
      </c>
      <c r="J61" s="19" t="s">
        <v>381</v>
      </c>
      <c r="K61" s="29">
        <v>50</v>
      </c>
      <c r="L61" s="29" t="s">
        <v>149</v>
      </c>
      <c r="M61" s="19"/>
      <c r="N61" s="33" t="s">
        <v>382</v>
      </c>
      <c r="O61" s="19" t="s">
        <v>30</v>
      </c>
      <c r="P61" s="33" t="s">
        <v>383</v>
      </c>
      <c r="Q61" s="24"/>
      <c r="R61" s="12"/>
      <c r="S61" s="12"/>
      <c r="T61" s="12"/>
      <c r="U61" s="12"/>
      <c r="V61" s="12"/>
    </row>
    <row r="62" s="1" customFormat="1" ht="57.6" spans="2:22">
      <c r="B62" s="19">
        <v>57</v>
      </c>
      <c r="C62" s="19"/>
      <c r="D62" s="19" t="s">
        <v>384</v>
      </c>
      <c r="E62" s="19" t="s">
        <v>21</v>
      </c>
      <c r="F62" s="19" t="s">
        <v>22</v>
      </c>
      <c r="G62" s="19" t="s">
        <v>159</v>
      </c>
      <c r="H62" s="19" t="s">
        <v>103</v>
      </c>
      <c r="I62" s="19" t="s">
        <v>161</v>
      </c>
      <c r="J62" s="19" t="s">
        <v>385</v>
      </c>
      <c r="K62" s="29">
        <v>50</v>
      </c>
      <c r="L62" s="29" t="s">
        <v>149</v>
      </c>
      <c r="M62" s="19"/>
      <c r="N62" s="20" t="s">
        <v>386</v>
      </c>
      <c r="O62" s="19" t="s">
        <v>30</v>
      </c>
      <c r="P62" s="19" t="s">
        <v>387</v>
      </c>
      <c r="Q62" s="24"/>
      <c r="R62" s="12"/>
      <c r="S62" s="12"/>
      <c r="T62" s="12"/>
      <c r="U62" s="12"/>
      <c r="V62" s="12"/>
    </row>
    <row r="63" s="1" customFormat="1" ht="72" spans="2:22">
      <c r="B63" s="19">
        <v>58</v>
      </c>
      <c r="C63" s="19" t="s">
        <v>388</v>
      </c>
      <c r="D63" s="19" t="s">
        <v>389</v>
      </c>
      <c r="E63" s="19" t="s">
        <v>21</v>
      </c>
      <c r="F63" s="19" t="s">
        <v>22</v>
      </c>
      <c r="G63" s="19" t="s">
        <v>87</v>
      </c>
      <c r="H63" s="19" t="s">
        <v>390</v>
      </c>
      <c r="I63" s="19" t="s">
        <v>391</v>
      </c>
      <c r="J63" s="19" t="s">
        <v>392</v>
      </c>
      <c r="K63" s="29">
        <v>3000</v>
      </c>
      <c r="L63" s="21" t="s">
        <v>27</v>
      </c>
      <c r="M63" s="19" t="s">
        <v>393</v>
      </c>
      <c r="N63" s="19" t="s">
        <v>394</v>
      </c>
      <c r="O63" s="19" t="s">
        <v>30</v>
      </c>
      <c r="P63" s="19" t="s">
        <v>395</v>
      </c>
      <c r="Q63" s="24"/>
      <c r="R63" s="12"/>
      <c r="S63" s="12"/>
      <c r="T63" s="12"/>
      <c r="U63" s="12"/>
      <c r="V63" s="12"/>
    </row>
    <row r="64" s="1" customFormat="1" ht="100.8" spans="2:22">
      <c r="B64" s="19">
        <v>59</v>
      </c>
      <c r="C64" s="19" t="s">
        <v>388</v>
      </c>
      <c r="D64" s="21" t="s">
        <v>396</v>
      </c>
      <c r="E64" s="23" t="s">
        <v>21</v>
      </c>
      <c r="F64" s="19" t="s">
        <v>22</v>
      </c>
      <c r="G64" s="19" t="s">
        <v>87</v>
      </c>
      <c r="H64" s="19" t="s">
        <v>390</v>
      </c>
      <c r="I64" s="21" t="s">
        <v>391</v>
      </c>
      <c r="J64" s="21" t="s">
        <v>397</v>
      </c>
      <c r="K64" s="29">
        <v>350</v>
      </c>
      <c r="L64" s="21" t="s">
        <v>27</v>
      </c>
      <c r="M64" s="21" t="s">
        <v>398</v>
      </c>
      <c r="N64" s="21" t="s">
        <v>399</v>
      </c>
      <c r="O64" s="19" t="s">
        <v>30</v>
      </c>
      <c r="P64" s="21" t="s">
        <v>400</v>
      </c>
      <c r="Q64" s="24"/>
      <c r="R64" s="12"/>
      <c r="S64" s="12"/>
      <c r="T64" s="12"/>
      <c r="U64" s="12"/>
      <c r="V64" s="12"/>
    </row>
    <row r="65" s="1" customFormat="1" ht="201.6" spans="2:22">
      <c r="B65" s="19">
        <v>60</v>
      </c>
      <c r="C65" s="19" t="s">
        <v>401</v>
      </c>
      <c r="D65" s="19" t="s">
        <v>402</v>
      </c>
      <c r="E65" s="23" t="s">
        <v>21</v>
      </c>
      <c r="F65" s="19" t="s">
        <v>22</v>
      </c>
      <c r="G65" s="19" t="s">
        <v>128</v>
      </c>
      <c r="H65" s="19" t="s">
        <v>103</v>
      </c>
      <c r="I65" s="19" t="s">
        <v>403</v>
      </c>
      <c r="J65" s="19" t="s">
        <v>404</v>
      </c>
      <c r="K65" s="29">
        <v>400</v>
      </c>
      <c r="L65" s="21" t="s">
        <v>27</v>
      </c>
      <c r="M65" s="19" t="s">
        <v>60</v>
      </c>
      <c r="N65" s="19" t="s">
        <v>405</v>
      </c>
      <c r="O65" s="19" t="s">
        <v>30</v>
      </c>
      <c r="P65" s="19" t="s">
        <v>406</v>
      </c>
      <c r="Q65" s="24"/>
      <c r="R65" s="12"/>
      <c r="S65" s="12"/>
      <c r="T65" s="12"/>
      <c r="U65" s="12"/>
      <c r="V65" s="12"/>
    </row>
    <row r="66" s="1" customFormat="1" ht="43.2" spans="2:22">
      <c r="B66" s="19">
        <v>61</v>
      </c>
      <c r="C66" s="19" t="s">
        <v>84</v>
      </c>
      <c r="D66" s="19" t="s">
        <v>407</v>
      </c>
      <c r="E66" s="19" t="s">
        <v>408</v>
      </c>
      <c r="F66" s="19" t="s">
        <v>22</v>
      </c>
      <c r="G66" s="19" t="s">
        <v>409</v>
      </c>
      <c r="H66" s="19" t="s">
        <v>410</v>
      </c>
      <c r="I66" s="19" t="s">
        <v>411</v>
      </c>
      <c r="J66" s="19" t="s">
        <v>412</v>
      </c>
      <c r="K66" s="29">
        <v>987</v>
      </c>
      <c r="L66" s="21" t="s">
        <v>59</v>
      </c>
      <c r="M66" s="23" t="s">
        <v>60</v>
      </c>
      <c r="N66" s="23" t="s">
        <v>413</v>
      </c>
      <c r="O66" s="23" t="s">
        <v>30</v>
      </c>
      <c r="P66" s="23" t="s">
        <v>413</v>
      </c>
      <c r="Q66" s="19">
        <f>SUM(A66:B66)</f>
        <v>61</v>
      </c>
      <c r="R66" s="12"/>
      <c r="S66" s="12"/>
      <c r="T66" s="12"/>
      <c r="U66" s="12"/>
      <c r="V66" s="12"/>
    </row>
    <row r="67" s="1" customFormat="1" ht="100.8" spans="2:22">
      <c r="B67" s="19">
        <v>62</v>
      </c>
      <c r="C67" s="19" t="s">
        <v>84</v>
      </c>
      <c r="D67" s="19" t="s">
        <v>414</v>
      </c>
      <c r="E67" s="19" t="s">
        <v>21</v>
      </c>
      <c r="F67" s="19" t="s">
        <v>22</v>
      </c>
      <c r="G67" s="19" t="s">
        <v>94</v>
      </c>
      <c r="H67" s="19" t="s">
        <v>110</v>
      </c>
      <c r="I67" s="19" t="s">
        <v>415</v>
      </c>
      <c r="J67" s="19" t="s">
        <v>416</v>
      </c>
      <c r="K67" s="29">
        <v>800</v>
      </c>
      <c r="L67" s="21" t="s">
        <v>417</v>
      </c>
      <c r="M67" s="23" t="s">
        <v>60</v>
      </c>
      <c r="N67" s="23" t="s">
        <v>99</v>
      </c>
      <c r="O67" s="23" t="s">
        <v>30</v>
      </c>
      <c r="P67" s="19" t="s">
        <v>100</v>
      </c>
      <c r="Q67" s="19"/>
      <c r="R67" s="12"/>
      <c r="S67" s="12"/>
      <c r="T67" s="12"/>
      <c r="U67" s="12"/>
      <c r="V67" s="12"/>
    </row>
    <row r="68" s="1" customFormat="1" ht="100.8" spans="2:22">
      <c r="B68" s="19">
        <v>63</v>
      </c>
      <c r="C68" s="19" t="s">
        <v>84</v>
      </c>
      <c r="D68" s="23" t="s">
        <v>418</v>
      </c>
      <c r="E68" s="19" t="s">
        <v>408</v>
      </c>
      <c r="F68" s="19" t="s">
        <v>22</v>
      </c>
      <c r="G68" s="23" t="s">
        <v>419</v>
      </c>
      <c r="H68" s="19" t="s">
        <v>420</v>
      </c>
      <c r="I68" s="23" t="s">
        <v>421</v>
      </c>
      <c r="J68" s="23" t="s">
        <v>422</v>
      </c>
      <c r="K68" s="29">
        <v>1200</v>
      </c>
      <c r="L68" s="21" t="s">
        <v>423</v>
      </c>
      <c r="M68" s="23" t="s">
        <v>60</v>
      </c>
      <c r="N68" s="23" t="s">
        <v>424</v>
      </c>
      <c r="O68" s="23" t="s">
        <v>30</v>
      </c>
      <c r="P68" s="19" t="s">
        <v>425</v>
      </c>
      <c r="Q68" s="19"/>
      <c r="R68" s="12"/>
      <c r="S68" s="12"/>
      <c r="T68" s="12"/>
      <c r="U68" s="12"/>
      <c r="V68" s="12"/>
    </row>
    <row r="69" s="1" customFormat="1" ht="172.8" spans="1:22">
      <c r="A69" s="6"/>
      <c r="B69" s="19">
        <v>64</v>
      </c>
      <c r="C69" s="19"/>
      <c r="D69" s="20" t="s">
        <v>426</v>
      </c>
      <c r="E69" s="19" t="s">
        <v>408</v>
      </c>
      <c r="F69" s="19" t="s">
        <v>22</v>
      </c>
      <c r="G69" s="19" t="s">
        <v>427</v>
      </c>
      <c r="H69" s="19" t="s">
        <v>24</v>
      </c>
      <c r="I69" s="19" t="s">
        <v>188</v>
      </c>
      <c r="J69" s="19" t="s">
        <v>428</v>
      </c>
      <c r="K69" s="29">
        <v>312</v>
      </c>
      <c r="L69" s="19" t="s">
        <v>149</v>
      </c>
      <c r="M69" s="19" t="s">
        <v>429</v>
      </c>
      <c r="N69" s="19" t="s">
        <v>430</v>
      </c>
      <c r="O69" s="19" t="s">
        <v>30</v>
      </c>
      <c r="P69" s="19" t="s">
        <v>431</v>
      </c>
      <c r="Q69" s="19"/>
      <c r="R69" s="12"/>
      <c r="S69" s="12"/>
      <c r="T69" s="12"/>
      <c r="U69" s="12"/>
      <c r="V69" s="12"/>
    </row>
    <row r="70" s="1" customFormat="1" ht="86.4" spans="1:22">
      <c r="A70" s="41"/>
      <c r="B70" s="19">
        <v>65</v>
      </c>
      <c r="C70" s="21" t="s">
        <v>135</v>
      </c>
      <c r="D70" s="19" t="s">
        <v>432</v>
      </c>
      <c r="E70" s="19" t="s">
        <v>433</v>
      </c>
      <c r="F70" s="23" t="s">
        <v>86</v>
      </c>
      <c r="G70" s="23" t="s">
        <v>434</v>
      </c>
      <c r="H70" s="19" t="s">
        <v>435</v>
      </c>
      <c r="I70" s="21" t="s">
        <v>436</v>
      </c>
      <c r="J70" s="19" t="s">
        <v>437</v>
      </c>
      <c r="K70" s="29">
        <v>250</v>
      </c>
      <c r="L70" s="29" t="s">
        <v>149</v>
      </c>
      <c r="M70" s="21" t="s">
        <v>438</v>
      </c>
      <c r="N70" s="19" t="s">
        <v>439</v>
      </c>
      <c r="O70" s="23" t="s">
        <v>30</v>
      </c>
      <c r="P70" s="19" t="s">
        <v>440</v>
      </c>
      <c r="Q70" s="19"/>
      <c r="R70" s="12"/>
      <c r="S70" s="12"/>
      <c r="T70" s="12"/>
      <c r="U70" s="12"/>
      <c r="V70" s="12"/>
    </row>
    <row r="71" s="1" customFormat="1" ht="187.2" spans="1:22">
      <c r="A71" s="41"/>
      <c r="B71" s="19">
        <v>66</v>
      </c>
      <c r="C71" s="21" t="s">
        <v>135</v>
      </c>
      <c r="D71" s="19" t="s">
        <v>441</v>
      </c>
      <c r="E71" s="42" t="s">
        <v>442</v>
      </c>
      <c r="F71" s="19" t="s">
        <v>22</v>
      </c>
      <c r="G71" s="19" t="s">
        <v>64</v>
      </c>
      <c r="H71" s="19" t="s">
        <v>103</v>
      </c>
      <c r="I71" s="19" t="s">
        <v>443</v>
      </c>
      <c r="J71" s="19" t="s">
        <v>444</v>
      </c>
      <c r="K71" s="29">
        <v>600</v>
      </c>
      <c r="L71" s="29" t="s">
        <v>149</v>
      </c>
      <c r="M71" s="19" t="s">
        <v>445</v>
      </c>
      <c r="N71" s="19" t="s">
        <v>446</v>
      </c>
      <c r="O71" s="19" t="s">
        <v>30</v>
      </c>
      <c r="P71" s="19" t="s">
        <v>447</v>
      </c>
      <c r="Q71" s="19"/>
      <c r="R71" s="12"/>
      <c r="S71" s="12"/>
      <c r="T71" s="12"/>
      <c r="U71" s="12"/>
      <c r="V71" s="12"/>
    </row>
    <row r="72" s="1" customFormat="1" ht="86.4" spans="1:22">
      <c r="A72" s="41"/>
      <c r="B72" s="19">
        <v>67</v>
      </c>
      <c r="C72" s="21" t="s">
        <v>135</v>
      </c>
      <c r="D72" s="19" t="s">
        <v>448</v>
      </c>
      <c r="E72" s="19" t="s">
        <v>433</v>
      </c>
      <c r="F72" s="19" t="s">
        <v>22</v>
      </c>
      <c r="G72" s="19" t="s">
        <v>449</v>
      </c>
      <c r="H72" s="19" t="s">
        <v>103</v>
      </c>
      <c r="I72" s="19" t="s">
        <v>64</v>
      </c>
      <c r="J72" s="19" t="s">
        <v>450</v>
      </c>
      <c r="K72" s="29">
        <v>800</v>
      </c>
      <c r="L72" s="29" t="s">
        <v>149</v>
      </c>
      <c r="M72" s="19" t="s">
        <v>445</v>
      </c>
      <c r="N72" s="19" t="s">
        <v>451</v>
      </c>
      <c r="O72" s="19" t="s">
        <v>30</v>
      </c>
      <c r="P72" s="19" t="s">
        <v>452</v>
      </c>
      <c r="Q72" s="19"/>
      <c r="R72" s="12"/>
      <c r="S72" s="12"/>
      <c r="T72" s="12"/>
      <c r="U72" s="12"/>
      <c r="V72" s="12"/>
    </row>
    <row r="73" s="1" customFormat="1" ht="230.4" spans="1:22">
      <c r="A73" s="41" t="s">
        <v>453</v>
      </c>
      <c r="B73" s="19">
        <v>68</v>
      </c>
      <c r="C73" s="21" t="s">
        <v>135</v>
      </c>
      <c r="D73" s="19" t="s">
        <v>454</v>
      </c>
      <c r="E73" s="19" t="s">
        <v>21</v>
      </c>
      <c r="F73" s="19" t="s">
        <v>22</v>
      </c>
      <c r="G73" s="19" t="s">
        <v>455</v>
      </c>
      <c r="H73" s="19" t="s">
        <v>342</v>
      </c>
      <c r="I73" s="19" t="s">
        <v>135</v>
      </c>
      <c r="J73" s="19" t="s">
        <v>456</v>
      </c>
      <c r="K73" s="29">
        <v>1000</v>
      </c>
      <c r="L73" s="29" t="s">
        <v>149</v>
      </c>
      <c r="M73" s="19" t="s">
        <v>457</v>
      </c>
      <c r="N73" s="19" t="s">
        <v>458</v>
      </c>
      <c r="O73" s="19" t="s">
        <v>30</v>
      </c>
      <c r="P73" s="19" t="s">
        <v>459</v>
      </c>
      <c r="Q73" s="19"/>
      <c r="R73" s="12"/>
      <c r="S73" s="12"/>
      <c r="T73" s="12"/>
      <c r="U73" s="12"/>
      <c r="V73" s="12"/>
    </row>
    <row r="74" s="1" customFormat="1" ht="72" spans="2:22">
      <c r="B74" s="19">
        <v>69</v>
      </c>
      <c r="C74" s="21" t="s">
        <v>135</v>
      </c>
      <c r="D74" s="19" t="s">
        <v>460</v>
      </c>
      <c r="E74" s="19" t="s">
        <v>461</v>
      </c>
      <c r="F74" s="19" t="s">
        <v>22</v>
      </c>
      <c r="G74" s="19" t="s">
        <v>146</v>
      </c>
      <c r="H74" s="19" t="s">
        <v>462</v>
      </c>
      <c r="I74" s="19" t="s">
        <v>64</v>
      </c>
      <c r="J74" s="19" t="s">
        <v>463</v>
      </c>
      <c r="K74" s="29">
        <v>3000</v>
      </c>
      <c r="L74" s="29" t="s">
        <v>149</v>
      </c>
      <c r="M74" s="19" t="s">
        <v>464</v>
      </c>
      <c r="N74" s="19" t="s">
        <v>465</v>
      </c>
      <c r="O74" s="23" t="s">
        <v>30</v>
      </c>
      <c r="P74" s="19" t="s">
        <v>466</v>
      </c>
      <c r="Q74" s="19"/>
      <c r="R74" s="12"/>
      <c r="S74" s="12"/>
      <c r="T74" s="12"/>
      <c r="U74" s="12"/>
      <c r="V74" s="12"/>
    </row>
    <row r="75" s="1" customFormat="1" ht="57.6" spans="1:22">
      <c r="A75" s="6"/>
      <c r="B75" s="19">
        <v>70</v>
      </c>
      <c r="C75" s="21" t="s">
        <v>135</v>
      </c>
      <c r="D75" s="19" t="s">
        <v>467</v>
      </c>
      <c r="E75" s="19" t="s">
        <v>442</v>
      </c>
      <c r="F75" s="19" t="s">
        <v>22</v>
      </c>
      <c r="G75" s="19" t="s">
        <v>468</v>
      </c>
      <c r="H75" s="19" t="s">
        <v>173</v>
      </c>
      <c r="I75" s="34" t="s">
        <v>469</v>
      </c>
      <c r="J75" s="19" t="s">
        <v>470</v>
      </c>
      <c r="K75" s="19">
        <v>370</v>
      </c>
      <c r="L75" s="19" t="s">
        <v>27</v>
      </c>
      <c r="M75" s="19" t="s">
        <v>468</v>
      </c>
      <c r="N75" s="19" t="s">
        <v>471</v>
      </c>
      <c r="O75" s="19" t="s">
        <v>30</v>
      </c>
      <c r="P75" s="19" t="s">
        <v>472</v>
      </c>
      <c r="Q75" s="52"/>
      <c r="R75" s="12"/>
      <c r="S75" s="12"/>
      <c r="T75" s="12"/>
      <c r="U75" s="12"/>
      <c r="V75" s="12"/>
    </row>
    <row r="76" s="1" customFormat="1" ht="57.6" spans="2:22">
      <c r="B76" s="19">
        <v>71</v>
      </c>
      <c r="C76" s="21" t="s">
        <v>135</v>
      </c>
      <c r="D76" s="19" t="s">
        <v>473</v>
      </c>
      <c r="E76" s="19" t="s">
        <v>442</v>
      </c>
      <c r="F76" s="19" t="s">
        <v>22</v>
      </c>
      <c r="G76" s="19" t="s">
        <v>23</v>
      </c>
      <c r="H76" s="19" t="s">
        <v>173</v>
      </c>
      <c r="I76" s="19" t="s">
        <v>37</v>
      </c>
      <c r="J76" s="19" t="s">
        <v>474</v>
      </c>
      <c r="K76" s="19">
        <v>300</v>
      </c>
      <c r="L76" s="19" t="s">
        <v>27</v>
      </c>
      <c r="M76" s="19" t="s">
        <v>475</v>
      </c>
      <c r="N76" s="19" t="s">
        <v>476</v>
      </c>
      <c r="O76" s="19" t="s">
        <v>30</v>
      </c>
      <c r="P76" s="19" t="s">
        <v>477</v>
      </c>
      <c r="Q76" s="19"/>
      <c r="R76" s="12"/>
      <c r="S76" s="12"/>
      <c r="T76" s="12"/>
      <c r="U76" s="12"/>
      <c r="V76" s="12"/>
    </row>
    <row r="77" s="1" customFormat="1" ht="115.2" spans="2:22">
      <c r="B77" s="19">
        <v>72</v>
      </c>
      <c r="C77" s="21" t="s">
        <v>135</v>
      </c>
      <c r="D77" s="19" t="s">
        <v>478</v>
      </c>
      <c r="E77" s="19" t="s">
        <v>461</v>
      </c>
      <c r="F77" s="19" t="s">
        <v>22</v>
      </c>
      <c r="G77" s="19" t="s">
        <v>479</v>
      </c>
      <c r="H77" s="19" t="s">
        <v>342</v>
      </c>
      <c r="I77" s="19" t="s">
        <v>213</v>
      </c>
      <c r="J77" s="19" t="s">
        <v>480</v>
      </c>
      <c r="K77" s="29">
        <v>230</v>
      </c>
      <c r="L77" s="29" t="s">
        <v>149</v>
      </c>
      <c r="M77" s="19" t="s">
        <v>457</v>
      </c>
      <c r="N77" s="19" t="s">
        <v>481</v>
      </c>
      <c r="O77" s="19" t="s">
        <v>30</v>
      </c>
      <c r="P77" s="19" t="s">
        <v>482</v>
      </c>
      <c r="Q77" s="37"/>
      <c r="R77" s="12"/>
      <c r="S77" s="12"/>
      <c r="T77" s="12"/>
      <c r="U77" s="12"/>
      <c r="V77" s="12"/>
    </row>
    <row r="78" s="1" customFormat="1" ht="115.2" spans="2:22">
      <c r="B78" s="19">
        <v>73</v>
      </c>
      <c r="C78" s="21" t="s">
        <v>135</v>
      </c>
      <c r="D78" s="21" t="s">
        <v>483</v>
      </c>
      <c r="E78" s="19" t="s">
        <v>484</v>
      </c>
      <c r="F78" s="23" t="s">
        <v>22</v>
      </c>
      <c r="G78" s="23" t="s">
        <v>485</v>
      </c>
      <c r="H78" s="19" t="s">
        <v>486</v>
      </c>
      <c r="I78" s="21"/>
      <c r="J78" s="23" t="s">
        <v>487</v>
      </c>
      <c r="K78" s="30">
        <v>6000</v>
      </c>
      <c r="L78" s="29" t="s">
        <v>149</v>
      </c>
      <c r="M78" s="21" t="s">
        <v>488</v>
      </c>
      <c r="N78" s="21" t="s">
        <v>489</v>
      </c>
      <c r="O78" s="21" t="s">
        <v>30</v>
      </c>
      <c r="P78" s="21" t="s">
        <v>490</v>
      </c>
      <c r="Q78" s="19"/>
      <c r="R78" s="12"/>
      <c r="S78" s="12"/>
      <c r="T78" s="12"/>
      <c r="U78" s="12"/>
      <c r="V78" s="12"/>
    </row>
    <row r="79" s="6" customFormat="1" ht="144" spans="1:22">
      <c r="A79" s="1"/>
      <c r="B79" s="19">
        <v>74</v>
      </c>
      <c r="C79" s="21" t="s">
        <v>135</v>
      </c>
      <c r="D79" s="21" t="s">
        <v>491</v>
      </c>
      <c r="E79" s="21" t="s">
        <v>492</v>
      </c>
      <c r="F79" s="23" t="s">
        <v>22</v>
      </c>
      <c r="G79" s="23" t="s">
        <v>434</v>
      </c>
      <c r="H79" s="19" t="s">
        <v>493</v>
      </c>
      <c r="I79" s="21" t="s">
        <v>436</v>
      </c>
      <c r="J79" s="21" t="s">
        <v>494</v>
      </c>
      <c r="K79" s="29">
        <v>1000</v>
      </c>
      <c r="L79" s="29" t="s">
        <v>149</v>
      </c>
      <c r="M79" s="21" t="s">
        <v>438</v>
      </c>
      <c r="N79" s="21" t="s">
        <v>495</v>
      </c>
      <c r="O79" s="23" t="s">
        <v>30</v>
      </c>
      <c r="P79" s="21" t="s">
        <v>496</v>
      </c>
      <c r="Q79" s="19"/>
      <c r="R79" s="12"/>
      <c r="S79" s="12"/>
      <c r="T79" s="12"/>
      <c r="U79" s="12"/>
      <c r="V79" s="12"/>
    </row>
    <row r="80" s="1" customFormat="1" ht="158.4" spans="2:22">
      <c r="B80" s="19">
        <v>75</v>
      </c>
      <c r="C80" s="21" t="s">
        <v>135</v>
      </c>
      <c r="D80" s="21" t="s">
        <v>497</v>
      </c>
      <c r="E80" s="21" t="s">
        <v>492</v>
      </c>
      <c r="F80" s="19" t="s">
        <v>22</v>
      </c>
      <c r="G80" s="21" t="s">
        <v>498</v>
      </c>
      <c r="H80" s="19" t="s">
        <v>499</v>
      </c>
      <c r="I80" s="21" t="s">
        <v>184</v>
      </c>
      <c r="J80" s="21" t="s">
        <v>500</v>
      </c>
      <c r="K80" s="29">
        <v>800</v>
      </c>
      <c r="L80" s="29" t="s">
        <v>149</v>
      </c>
      <c r="M80" s="21" t="s">
        <v>438</v>
      </c>
      <c r="N80" s="46" t="s">
        <v>501</v>
      </c>
      <c r="O80" s="23" t="s">
        <v>30</v>
      </c>
      <c r="P80" s="21" t="s">
        <v>502</v>
      </c>
      <c r="Q80" s="19"/>
      <c r="R80" s="12"/>
      <c r="S80" s="12"/>
      <c r="T80" s="12"/>
      <c r="U80" s="12"/>
      <c r="V80" s="12"/>
    </row>
    <row r="81" s="1" customFormat="1" ht="129.6" spans="2:22">
      <c r="B81" s="19">
        <v>76</v>
      </c>
      <c r="C81" s="21" t="s">
        <v>135</v>
      </c>
      <c r="D81" s="21" t="s">
        <v>503</v>
      </c>
      <c r="E81" s="21" t="s">
        <v>492</v>
      </c>
      <c r="F81" s="19" t="s">
        <v>22</v>
      </c>
      <c r="G81" s="21" t="s">
        <v>504</v>
      </c>
      <c r="H81" s="19" t="s">
        <v>493</v>
      </c>
      <c r="I81" s="21" t="s">
        <v>200</v>
      </c>
      <c r="J81" s="21" t="s">
        <v>505</v>
      </c>
      <c r="K81" s="29">
        <v>800</v>
      </c>
      <c r="L81" s="29" t="s">
        <v>149</v>
      </c>
      <c r="M81" s="21" t="s">
        <v>438</v>
      </c>
      <c r="N81" s="21" t="s">
        <v>506</v>
      </c>
      <c r="O81" s="23" t="s">
        <v>30</v>
      </c>
      <c r="P81" s="21" t="s">
        <v>507</v>
      </c>
      <c r="Q81" s="19"/>
      <c r="R81" s="12"/>
      <c r="S81" s="12"/>
      <c r="T81" s="12"/>
      <c r="U81" s="12"/>
      <c r="V81" s="12"/>
    </row>
    <row r="82" s="1" customFormat="1" ht="43.2" spans="1:22">
      <c r="A82" s="6"/>
      <c r="B82" s="19">
        <v>77</v>
      </c>
      <c r="C82" s="19"/>
      <c r="D82" s="19" t="s">
        <v>508</v>
      </c>
      <c r="E82" s="19" t="s">
        <v>408</v>
      </c>
      <c r="F82" s="19" t="s">
        <v>86</v>
      </c>
      <c r="G82" s="19" t="s">
        <v>509</v>
      </c>
      <c r="H82" s="19" t="s">
        <v>510</v>
      </c>
      <c r="I82" s="19" t="s">
        <v>230</v>
      </c>
      <c r="J82" s="19" t="s">
        <v>511</v>
      </c>
      <c r="K82" s="29">
        <v>35.87</v>
      </c>
      <c r="L82" s="19" t="s">
        <v>27</v>
      </c>
      <c r="M82" s="19" t="s">
        <v>512</v>
      </c>
      <c r="N82" s="19" t="s">
        <v>513</v>
      </c>
      <c r="O82" s="19" t="s">
        <v>30</v>
      </c>
      <c r="P82" s="19" t="s">
        <v>514</v>
      </c>
      <c r="Q82" s="19"/>
      <c r="R82" s="12"/>
      <c r="S82" s="12"/>
      <c r="T82" s="12"/>
      <c r="U82" s="12"/>
      <c r="V82" s="12"/>
    </row>
    <row r="83" s="1" customFormat="1" ht="43.2" spans="1:22">
      <c r="A83" s="6"/>
      <c r="B83" s="19">
        <v>78</v>
      </c>
      <c r="C83" s="19"/>
      <c r="D83" s="19" t="s">
        <v>515</v>
      </c>
      <c r="E83" s="19" t="s">
        <v>21</v>
      </c>
      <c r="F83" s="19" t="s">
        <v>22</v>
      </c>
      <c r="G83" s="19" t="s">
        <v>516</v>
      </c>
      <c r="H83" s="19" t="s">
        <v>517</v>
      </c>
      <c r="I83" s="19" t="s">
        <v>207</v>
      </c>
      <c r="J83" s="19" t="s">
        <v>518</v>
      </c>
      <c r="K83" s="29">
        <v>40</v>
      </c>
      <c r="L83" s="19" t="s">
        <v>27</v>
      </c>
      <c r="M83" s="19" t="s">
        <v>519</v>
      </c>
      <c r="N83" s="19" t="s">
        <v>520</v>
      </c>
      <c r="O83" s="19" t="s">
        <v>30</v>
      </c>
      <c r="P83" s="19" t="s">
        <v>521</v>
      </c>
      <c r="Q83" s="19"/>
      <c r="R83" s="12"/>
      <c r="S83" s="12"/>
      <c r="T83" s="12"/>
      <c r="U83" s="12"/>
      <c r="V83" s="12"/>
    </row>
    <row r="84" s="1" customFormat="1" ht="100.8" spans="1:22">
      <c r="A84" s="6"/>
      <c r="B84" s="19">
        <v>79</v>
      </c>
      <c r="C84" s="19"/>
      <c r="D84" s="19" t="s">
        <v>522</v>
      </c>
      <c r="E84" s="19" t="s">
        <v>21</v>
      </c>
      <c r="F84" s="19" t="s">
        <v>22</v>
      </c>
      <c r="G84" s="19" t="s">
        <v>434</v>
      </c>
      <c r="H84" s="19" t="s">
        <v>517</v>
      </c>
      <c r="I84" s="19" t="s">
        <v>523</v>
      </c>
      <c r="J84" s="19" t="s">
        <v>524</v>
      </c>
      <c r="K84" s="29">
        <v>300</v>
      </c>
      <c r="L84" s="19" t="s">
        <v>27</v>
      </c>
      <c r="M84" s="19" t="s">
        <v>525</v>
      </c>
      <c r="N84" s="19" t="s">
        <v>526</v>
      </c>
      <c r="O84" s="19" t="s">
        <v>30</v>
      </c>
      <c r="P84" s="19" t="s">
        <v>527</v>
      </c>
      <c r="Q84" s="19"/>
      <c r="R84" s="12"/>
      <c r="S84" s="12"/>
      <c r="T84" s="12"/>
      <c r="U84" s="12"/>
      <c r="V84" s="12"/>
    </row>
    <row r="85" s="6" customFormat="1" ht="115.2" spans="2:22">
      <c r="B85" s="19">
        <v>80</v>
      </c>
      <c r="C85" s="19"/>
      <c r="D85" s="19" t="s">
        <v>528</v>
      </c>
      <c r="E85" s="19" t="s">
        <v>21</v>
      </c>
      <c r="F85" s="19" t="s">
        <v>22</v>
      </c>
      <c r="G85" s="19" t="s">
        <v>529</v>
      </c>
      <c r="H85" s="19" t="s">
        <v>530</v>
      </c>
      <c r="I85" s="19" t="s">
        <v>531</v>
      </c>
      <c r="J85" s="19" t="s">
        <v>532</v>
      </c>
      <c r="K85" s="29">
        <v>497.1</v>
      </c>
      <c r="L85" s="19" t="s">
        <v>27</v>
      </c>
      <c r="M85" s="19" t="s">
        <v>533</v>
      </c>
      <c r="N85" s="19" t="s">
        <v>534</v>
      </c>
      <c r="O85" s="19" t="s">
        <v>30</v>
      </c>
      <c r="P85" s="19" t="s">
        <v>535</v>
      </c>
      <c r="Q85" s="19"/>
      <c r="R85" s="12"/>
      <c r="S85" s="12"/>
      <c r="T85" s="12"/>
      <c r="U85" s="12"/>
      <c r="V85" s="12"/>
    </row>
    <row r="86" s="1" customFormat="1" ht="86.4" spans="1:22">
      <c r="A86" s="6"/>
      <c r="B86" s="19">
        <v>81</v>
      </c>
      <c r="C86" s="19"/>
      <c r="D86" s="19" t="s">
        <v>536</v>
      </c>
      <c r="E86" s="19" t="s">
        <v>21</v>
      </c>
      <c r="F86" s="19" t="s">
        <v>22</v>
      </c>
      <c r="G86" s="19" t="s">
        <v>537</v>
      </c>
      <c r="H86" s="19" t="s">
        <v>538</v>
      </c>
      <c r="I86" s="19" t="s">
        <v>539</v>
      </c>
      <c r="J86" s="19" t="s">
        <v>540</v>
      </c>
      <c r="K86" s="29">
        <v>3450</v>
      </c>
      <c r="L86" s="19" t="s">
        <v>27</v>
      </c>
      <c r="M86" s="19" t="s">
        <v>137</v>
      </c>
      <c r="N86" s="19" t="s">
        <v>541</v>
      </c>
      <c r="O86" s="19" t="s">
        <v>30</v>
      </c>
      <c r="P86" s="19" t="s">
        <v>542</v>
      </c>
      <c r="Q86" s="19"/>
      <c r="R86" s="12"/>
      <c r="S86" s="12"/>
      <c r="T86" s="12"/>
      <c r="U86" s="12"/>
      <c r="V86" s="12"/>
    </row>
    <row r="87" s="1" customFormat="1" ht="14.4" spans="1:22">
      <c r="A87" s="6"/>
      <c r="B87" s="43" t="s">
        <v>543</v>
      </c>
      <c r="C87" s="19"/>
      <c r="D87" s="43"/>
      <c r="E87" s="43">
        <v>5</v>
      </c>
      <c r="F87" s="43"/>
      <c r="G87" s="43"/>
      <c r="H87" s="43"/>
      <c r="I87" s="43"/>
      <c r="J87" s="43"/>
      <c r="K87" s="47">
        <f>SUM(K88:K92)</f>
        <v>3624</v>
      </c>
      <c r="L87" s="43"/>
      <c r="M87" s="43"/>
      <c r="N87" s="43"/>
      <c r="O87" s="43"/>
      <c r="P87" s="43"/>
      <c r="Q87" s="19"/>
      <c r="R87" s="12"/>
      <c r="S87" s="12"/>
      <c r="T87" s="12"/>
      <c r="U87" s="12"/>
      <c r="V87" s="12"/>
    </row>
    <row r="88" s="1" customFormat="1" ht="72" spans="1:22">
      <c r="A88" s="41"/>
      <c r="B88" s="19">
        <v>1</v>
      </c>
      <c r="C88" s="19" t="s">
        <v>544</v>
      </c>
      <c r="D88" s="23" t="s">
        <v>545</v>
      </c>
      <c r="E88" s="19" t="s">
        <v>546</v>
      </c>
      <c r="F88" s="23" t="s">
        <v>22</v>
      </c>
      <c r="G88" s="23" t="s">
        <v>87</v>
      </c>
      <c r="H88" s="19" t="s">
        <v>103</v>
      </c>
      <c r="I88" s="23" t="s">
        <v>544</v>
      </c>
      <c r="J88" s="23" t="s">
        <v>547</v>
      </c>
      <c r="K88" s="29">
        <v>1866</v>
      </c>
      <c r="L88" s="21" t="s">
        <v>27</v>
      </c>
      <c r="M88" s="23" t="s">
        <v>548</v>
      </c>
      <c r="N88" s="48" t="s">
        <v>549</v>
      </c>
      <c r="O88" s="23" t="s">
        <v>30</v>
      </c>
      <c r="P88" s="23" t="s">
        <v>550</v>
      </c>
      <c r="Q88" s="24"/>
      <c r="R88" s="12"/>
      <c r="S88" s="12"/>
      <c r="T88" s="12"/>
      <c r="U88" s="12"/>
      <c r="V88" s="12"/>
    </row>
    <row r="89" s="1" customFormat="1" ht="72" spans="1:22">
      <c r="A89" s="41"/>
      <c r="B89" s="19">
        <v>2</v>
      </c>
      <c r="C89" s="19" t="s">
        <v>544</v>
      </c>
      <c r="D89" s="23" t="s">
        <v>551</v>
      </c>
      <c r="E89" s="19" t="s">
        <v>546</v>
      </c>
      <c r="F89" s="23" t="s">
        <v>22</v>
      </c>
      <c r="G89" s="23" t="s">
        <v>87</v>
      </c>
      <c r="H89" s="19" t="s">
        <v>103</v>
      </c>
      <c r="I89" s="23" t="s">
        <v>544</v>
      </c>
      <c r="J89" s="19" t="s">
        <v>552</v>
      </c>
      <c r="K89" s="29">
        <v>608</v>
      </c>
      <c r="L89" s="21" t="s">
        <v>27</v>
      </c>
      <c r="M89" s="23" t="s">
        <v>553</v>
      </c>
      <c r="N89" s="19" t="s">
        <v>554</v>
      </c>
      <c r="O89" s="23" t="s">
        <v>30</v>
      </c>
      <c r="P89" s="19" t="s">
        <v>555</v>
      </c>
      <c r="Q89" s="24"/>
      <c r="R89" s="12"/>
      <c r="S89" s="12"/>
      <c r="T89" s="12"/>
      <c r="U89" s="12"/>
      <c r="V89" s="12"/>
    </row>
    <row r="90" s="1" customFormat="1" ht="72" spans="1:22">
      <c r="A90" s="41"/>
      <c r="B90" s="19">
        <v>3</v>
      </c>
      <c r="C90" s="19" t="s">
        <v>544</v>
      </c>
      <c r="D90" s="19" t="s">
        <v>556</v>
      </c>
      <c r="E90" s="19" t="s">
        <v>546</v>
      </c>
      <c r="F90" s="23" t="s">
        <v>22</v>
      </c>
      <c r="G90" s="23" t="s">
        <v>87</v>
      </c>
      <c r="H90" s="19" t="s">
        <v>103</v>
      </c>
      <c r="I90" s="23" t="s">
        <v>544</v>
      </c>
      <c r="J90" s="19" t="s">
        <v>557</v>
      </c>
      <c r="K90" s="29">
        <v>350</v>
      </c>
      <c r="L90" s="21" t="s">
        <v>27</v>
      </c>
      <c r="M90" s="23" t="s">
        <v>558</v>
      </c>
      <c r="N90" s="23" t="s">
        <v>559</v>
      </c>
      <c r="O90" s="23" t="s">
        <v>30</v>
      </c>
      <c r="P90" s="23" t="s">
        <v>560</v>
      </c>
      <c r="Q90" s="24"/>
      <c r="R90" s="12"/>
      <c r="S90" s="12"/>
      <c r="T90" s="12"/>
      <c r="U90" s="12"/>
      <c r="V90" s="12"/>
    </row>
    <row r="91" s="1" customFormat="1" ht="72" spans="1:22">
      <c r="A91" s="41"/>
      <c r="B91" s="19">
        <v>4</v>
      </c>
      <c r="C91" s="19" t="s">
        <v>401</v>
      </c>
      <c r="D91" s="19" t="s">
        <v>561</v>
      </c>
      <c r="E91" s="19" t="s">
        <v>546</v>
      </c>
      <c r="F91" s="23" t="s">
        <v>22</v>
      </c>
      <c r="G91" s="23" t="s">
        <v>87</v>
      </c>
      <c r="H91" s="19" t="s">
        <v>103</v>
      </c>
      <c r="I91" s="23" t="s">
        <v>401</v>
      </c>
      <c r="J91" s="49" t="s">
        <v>562</v>
      </c>
      <c r="K91" s="29">
        <v>600</v>
      </c>
      <c r="L91" s="21" t="s">
        <v>27</v>
      </c>
      <c r="M91" s="23" t="s">
        <v>558</v>
      </c>
      <c r="N91" s="23" t="s">
        <v>563</v>
      </c>
      <c r="O91" s="23" t="s">
        <v>30</v>
      </c>
      <c r="P91" s="23" t="s">
        <v>564</v>
      </c>
      <c r="Q91" s="24"/>
      <c r="R91" s="12"/>
      <c r="S91" s="12"/>
      <c r="T91" s="12"/>
      <c r="U91" s="12"/>
      <c r="V91" s="12"/>
    </row>
    <row r="92" s="6" customFormat="1" ht="72" spans="1:22">
      <c r="A92" s="41"/>
      <c r="B92" s="19">
        <v>5</v>
      </c>
      <c r="C92" s="19" t="s">
        <v>401</v>
      </c>
      <c r="D92" s="19" t="s">
        <v>565</v>
      </c>
      <c r="E92" s="19" t="s">
        <v>546</v>
      </c>
      <c r="F92" s="23" t="s">
        <v>22</v>
      </c>
      <c r="G92" s="23" t="s">
        <v>87</v>
      </c>
      <c r="H92" s="19" t="s">
        <v>103</v>
      </c>
      <c r="I92" s="23" t="s">
        <v>401</v>
      </c>
      <c r="J92" s="23" t="s">
        <v>566</v>
      </c>
      <c r="K92" s="29">
        <v>200</v>
      </c>
      <c r="L92" s="21" t="s">
        <v>27</v>
      </c>
      <c r="M92" s="23" t="s">
        <v>558</v>
      </c>
      <c r="N92" s="23" t="s">
        <v>563</v>
      </c>
      <c r="O92" s="23" t="s">
        <v>30</v>
      </c>
      <c r="P92" s="23" t="s">
        <v>564</v>
      </c>
      <c r="Q92" s="24"/>
      <c r="R92" s="12"/>
      <c r="S92" s="12"/>
      <c r="T92" s="12"/>
      <c r="U92" s="12"/>
      <c r="V92" s="12"/>
    </row>
    <row r="93" s="7" customFormat="1" ht="14.4" spans="1:22">
      <c r="A93" s="6"/>
      <c r="B93" s="43" t="s">
        <v>567</v>
      </c>
      <c r="C93" s="19"/>
      <c r="D93" s="43"/>
      <c r="E93" s="43">
        <v>2</v>
      </c>
      <c r="F93" s="43"/>
      <c r="G93" s="43"/>
      <c r="H93" s="43"/>
      <c r="I93" s="43"/>
      <c r="J93" s="43"/>
      <c r="K93" s="47">
        <f>SUM(K94:K102)</f>
        <v>742.39</v>
      </c>
      <c r="L93" s="43"/>
      <c r="M93" s="43"/>
      <c r="N93" s="43"/>
      <c r="O93" s="43"/>
      <c r="P93" s="43"/>
      <c r="Q93" s="19"/>
      <c r="R93" s="12"/>
      <c r="S93" s="12"/>
      <c r="T93" s="12"/>
      <c r="U93" s="12"/>
      <c r="V93" s="12"/>
    </row>
    <row r="94" s="6" customFormat="1" ht="57.6" spans="2:22">
      <c r="B94" s="19">
        <v>1</v>
      </c>
      <c r="C94" s="19" t="s">
        <v>568</v>
      </c>
      <c r="D94" s="19" t="s">
        <v>569</v>
      </c>
      <c r="E94" s="19" t="s">
        <v>570</v>
      </c>
      <c r="F94" s="19" t="s">
        <v>22</v>
      </c>
      <c r="G94" s="19" t="s">
        <v>87</v>
      </c>
      <c r="H94" s="19" t="s">
        <v>571</v>
      </c>
      <c r="I94" s="19" t="s">
        <v>572</v>
      </c>
      <c r="J94" s="19" t="s">
        <v>573</v>
      </c>
      <c r="K94" s="29">
        <v>652.39</v>
      </c>
      <c r="L94" s="21" t="s">
        <v>59</v>
      </c>
      <c r="M94" s="19" t="s">
        <v>87</v>
      </c>
      <c r="N94" s="19" t="s">
        <v>574</v>
      </c>
      <c r="O94" s="19" t="s">
        <v>30</v>
      </c>
      <c r="P94" s="19" t="s">
        <v>575</v>
      </c>
      <c r="Q94" s="24"/>
      <c r="R94" s="12"/>
      <c r="S94" s="12"/>
      <c r="T94" s="12"/>
      <c r="U94" s="12"/>
      <c r="V94" s="12"/>
    </row>
    <row r="95" s="6" customFormat="1" ht="14.4" spans="2:22">
      <c r="B95" s="42">
        <v>2</v>
      </c>
      <c r="C95" s="19"/>
      <c r="D95" s="42" t="s">
        <v>576</v>
      </c>
      <c r="E95" s="42" t="s">
        <v>577</v>
      </c>
      <c r="F95" s="42" t="s">
        <v>22</v>
      </c>
      <c r="G95" s="19" t="s">
        <v>64</v>
      </c>
      <c r="H95" s="42" t="s">
        <v>538</v>
      </c>
      <c r="I95" s="19" t="s">
        <v>64</v>
      </c>
      <c r="J95" s="42" t="s">
        <v>578</v>
      </c>
      <c r="K95" s="29">
        <v>10</v>
      </c>
      <c r="L95" s="42" t="s">
        <v>27</v>
      </c>
      <c r="M95" s="42" t="s">
        <v>579</v>
      </c>
      <c r="N95" s="42" t="s">
        <v>580</v>
      </c>
      <c r="O95" s="42" t="s">
        <v>30</v>
      </c>
      <c r="P95" s="42" t="s">
        <v>581</v>
      </c>
      <c r="Q95" s="19"/>
      <c r="R95" s="12"/>
      <c r="S95" s="12"/>
      <c r="T95" s="12"/>
      <c r="U95" s="12"/>
      <c r="V95" s="12"/>
    </row>
    <row r="96" s="6" customFormat="1" ht="14.4" spans="2:22">
      <c r="B96" s="44"/>
      <c r="C96" s="19"/>
      <c r="D96" s="44"/>
      <c r="E96" s="44"/>
      <c r="F96" s="44"/>
      <c r="G96" s="19" t="s">
        <v>42</v>
      </c>
      <c r="H96" s="44"/>
      <c r="I96" s="19" t="s">
        <v>42</v>
      </c>
      <c r="J96" s="44"/>
      <c r="K96" s="29">
        <v>10</v>
      </c>
      <c r="L96" s="44"/>
      <c r="M96" s="44"/>
      <c r="N96" s="44"/>
      <c r="O96" s="44"/>
      <c r="P96" s="44"/>
      <c r="Q96" s="19"/>
      <c r="R96" s="12"/>
      <c r="S96" s="12"/>
      <c r="T96" s="12"/>
      <c r="U96" s="12"/>
      <c r="V96" s="12"/>
    </row>
    <row r="97" s="6" customFormat="1" ht="14.4" spans="2:22">
      <c r="B97" s="44"/>
      <c r="C97" s="19"/>
      <c r="D97" s="44"/>
      <c r="E97" s="44"/>
      <c r="F97" s="44"/>
      <c r="G97" s="19" t="s">
        <v>436</v>
      </c>
      <c r="H97" s="44"/>
      <c r="I97" s="19" t="s">
        <v>436</v>
      </c>
      <c r="J97" s="44"/>
      <c r="K97" s="29">
        <v>10</v>
      </c>
      <c r="L97" s="44"/>
      <c r="M97" s="44"/>
      <c r="N97" s="44"/>
      <c r="O97" s="44"/>
      <c r="P97" s="44"/>
      <c r="Q97" s="19"/>
      <c r="R97" s="12"/>
      <c r="S97" s="12"/>
      <c r="T97" s="12"/>
      <c r="U97" s="12"/>
      <c r="V97" s="12"/>
    </row>
    <row r="98" s="6" customFormat="1" ht="14.4" spans="2:22">
      <c r="B98" s="44"/>
      <c r="C98" s="19"/>
      <c r="D98" s="44"/>
      <c r="E98" s="44"/>
      <c r="F98" s="44"/>
      <c r="G98" s="19" t="s">
        <v>582</v>
      </c>
      <c r="H98" s="44"/>
      <c r="I98" s="19" t="s">
        <v>582</v>
      </c>
      <c r="J98" s="44"/>
      <c r="K98" s="29">
        <v>10</v>
      </c>
      <c r="L98" s="44"/>
      <c r="M98" s="44"/>
      <c r="N98" s="44"/>
      <c r="O98" s="44"/>
      <c r="P98" s="44"/>
      <c r="Q98" s="19"/>
      <c r="R98" s="12"/>
      <c r="S98" s="12"/>
      <c r="T98" s="12"/>
      <c r="U98" s="12"/>
      <c r="V98" s="12"/>
    </row>
    <row r="99" s="6" customFormat="1" ht="14.4" spans="2:22">
      <c r="B99" s="44"/>
      <c r="C99" s="19"/>
      <c r="D99" s="44"/>
      <c r="E99" s="44"/>
      <c r="F99" s="44"/>
      <c r="G99" s="19" t="s">
        <v>583</v>
      </c>
      <c r="H99" s="44"/>
      <c r="I99" s="19" t="s">
        <v>583</v>
      </c>
      <c r="J99" s="44"/>
      <c r="K99" s="29">
        <v>10</v>
      </c>
      <c r="L99" s="44"/>
      <c r="M99" s="44"/>
      <c r="N99" s="44"/>
      <c r="O99" s="44"/>
      <c r="P99" s="44"/>
      <c r="Q99" s="19"/>
      <c r="R99" s="12"/>
      <c r="S99" s="12"/>
      <c r="T99" s="12"/>
      <c r="U99" s="12"/>
      <c r="V99" s="12"/>
    </row>
    <row r="100" s="6" customFormat="1" ht="14.4" spans="2:22">
      <c r="B100" s="44"/>
      <c r="C100" s="19"/>
      <c r="D100" s="44"/>
      <c r="E100" s="44"/>
      <c r="F100" s="44"/>
      <c r="G100" s="19" t="s">
        <v>584</v>
      </c>
      <c r="H100" s="44"/>
      <c r="I100" s="19" t="s">
        <v>584</v>
      </c>
      <c r="J100" s="44"/>
      <c r="K100" s="29">
        <v>20</v>
      </c>
      <c r="L100" s="44"/>
      <c r="M100" s="44"/>
      <c r="N100" s="44"/>
      <c r="O100" s="44"/>
      <c r="P100" s="44"/>
      <c r="Q100" s="19"/>
      <c r="R100" s="12"/>
      <c r="S100" s="12"/>
      <c r="T100" s="12"/>
      <c r="U100" s="12"/>
      <c r="V100" s="12"/>
    </row>
    <row r="101" s="6" customFormat="1" ht="14.4" spans="2:22">
      <c r="B101" s="44"/>
      <c r="C101" s="19"/>
      <c r="D101" s="44"/>
      <c r="E101" s="44"/>
      <c r="F101" s="44"/>
      <c r="G101" s="19" t="s">
        <v>184</v>
      </c>
      <c r="H101" s="44"/>
      <c r="I101" s="19" t="s">
        <v>184</v>
      </c>
      <c r="J101" s="44"/>
      <c r="K101" s="29">
        <v>10</v>
      </c>
      <c r="L101" s="44"/>
      <c r="M101" s="44"/>
      <c r="N101" s="44"/>
      <c r="O101" s="44"/>
      <c r="P101" s="44"/>
      <c r="Q101" s="19"/>
      <c r="R101" s="12"/>
      <c r="S101" s="12"/>
      <c r="T101" s="12"/>
      <c r="U101" s="12"/>
      <c r="V101" s="12"/>
    </row>
    <row r="102" s="6" customFormat="1" ht="14.4" spans="2:22">
      <c r="B102" s="45"/>
      <c r="C102" s="19"/>
      <c r="D102" s="45"/>
      <c r="E102" s="45"/>
      <c r="F102" s="45"/>
      <c r="G102" s="19" t="s">
        <v>585</v>
      </c>
      <c r="H102" s="45"/>
      <c r="I102" s="19" t="s">
        <v>585</v>
      </c>
      <c r="J102" s="45"/>
      <c r="K102" s="29">
        <v>10</v>
      </c>
      <c r="L102" s="45"/>
      <c r="M102" s="45"/>
      <c r="N102" s="45"/>
      <c r="O102" s="45"/>
      <c r="P102" s="45"/>
      <c r="Q102" s="19"/>
      <c r="R102" s="12"/>
      <c r="S102" s="12"/>
      <c r="T102" s="12"/>
      <c r="U102" s="12"/>
      <c r="V102" s="12"/>
    </row>
    <row r="103" s="6" customFormat="1" ht="14.4" spans="2:22">
      <c r="B103" s="43" t="s">
        <v>586</v>
      </c>
      <c r="C103" s="19"/>
      <c r="D103" s="43"/>
      <c r="E103" s="43">
        <v>39</v>
      </c>
      <c r="F103" s="43"/>
      <c r="G103" s="43"/>
      <c r="H103" s="43"/>
      <c r="I103" s="43"/>
      <c r="J103" s="43"/>
      <c r="K103" s="47">
        <f>SUM(K104:K142)</f>
        <v>20231.99</v>
      </c>
      <c r="L103" s="43"/>
      <c r="M103" s="43"/>
      <c r="N103" s="43"/>
      <c r="O103" s="43"/>
      <c r="P103" s="43"/>
      <c r="Q103" s="19"/>
      <c r="R103" s="12"/>
      <c r="S103" s="12"/>
      <c r="T103" s="12"/>
      <c r="U103" s="12"/>
      <c r="V103" s="12"/>
    </row>
    <row r="104" s="6" customFormat="1" ht="72" spans="1:22">
      <c r="A104" s="4"/>
      <c r="B104" s="19">
        <v>1</v>
      </c>
      <c r="C104" s="19" t="s">
        <v>587</v>
      </c>
      <c r="D104" s="19" t="s">
        <v>588</v>
      </c>
      <c r="E104" s="19" t="s">
        <v>589</v>
      </c>
      <c r="F104" s="19" t="s">
        <v>22</v>
      </c>
      <c r="G104" s="19" t="s">
        <v>137</v>
      </c>
      <c r="H104" s="19" t="s">
        <v>342</v>
      </c>
      <c r="I104" s="19" t="s">
        <v>587</v>
      </c>
      <c r="J104" s="19" t="s">
        <v>590</v>
      </c>
      <c r="K104" s="29">
        <v>105</v>
      </c>
      <c r="L104" s="21" t="s">
        <v>27</v>
      </c>
      <c r="M104" s="19" t="s">
        <v>225</v>
      </c>
      <c r="N104" s="19" t="s">
        <v>591</v>
      </c>
      <c r="O104" s="19" t="s">
        <v>30</v>
      </c>
      <c r="P104" s="19" t="s">
        <v>592</v>
      </c>
      <c r="Q104" s="24"/>
      <c r="R104" s="12"/>
      <c r="S104" s="12"/>
      <c r="T104" s="12"/>
      <c r="U104" s="12"/>
      <c r="V104" s="12"/>
    </row>
    <row r="105" s="6" customFormat="1" ht="158.4" spans="1:22">
      <c r="A105" s="4"/>
      <c r="B105" s="19">
        <v>2</v>
      </c>
      <c r="C105" s="19" t="s">
        <v>84</v>
      </c>
      <c r="D105" s="23" t="s">
        <v>593</v>
      </c>
      <c r="E105" s="19" t="s">
        <v>442</v>
      </c>
      <c r="F105" s="19" t="s">
        <v>86</v>
      </c>
      <c r="G105" s="23" t="s">
        <v>594</v>
      </c>
      <c r="H105" s="19" t="s">
        <v>595</v>
      </c>
      <c r="I105" s="23" t="s">
        <v>596</v>
      </c>
      <c r="J105" s="23" t="s">
        <v>597</v>
      </c>
      <c r="K105" s="29">
        <v>1600</v>
      </c>
      <c r="L105" s="21" t="s">
        <v>27</v>
      </c>
      <c r="M105" s="19" t="s">
        <v>225</v>
      </c>
      <c r="N105" s="23" t="s">
        <v>598</v>
      </c>
      <c r="O105" s="23" t="s">
        <v>30</v>
      </c>
      <c r="P105" s="23" t="s">
        <v>599</v>
      </c>
      <c r="Q105" s="19"/>
      <c r="R105" s="12"/>
      <c r="S105" s="12"/>
      <c r="T105" s="12"/>
      <c r="U105" s="12"/>
      <c r="V105" s="12"/>
    </row>
    <row r="106" s="6" customFormat="1" ht="158.4" spans="1:22">
      <c r="A106" s="4"/>
      <c r="B106" s="19">
        <v>3</v>
      </c>
      <c r="C106" s="19" t="s">
        <v>84</v>
      </c>
      <c r="D106" s="19" t="s">
        <v>600</v>
      </c>
      <c r="E106" s="19" t="s">
        <v>601</v>
      </c>
      <c r="F106" s="19" t="s">
        <v>22</v>
      </c>
      <c r="G106" s="19" t="s">
        <v>584</v>
      </c>
      <c r="H106" s="19" t="s">
        <v>602</v>
      </c>
      <c r="I106" s="19" t="s">
        <v>230</v>
      </c>
      <c r="J106" s="19" t="s">
        <v>603</v>
      </c>
      <c r="K106" s="29">
        <v>320</v>
      </c>
      <c r="L106" s="21" t="s">
        <v>59</v>
      </c>
      <c r="M106" s="19" t="s">
        <v>225</v>
      </c>
      <c r="N106" s="19" t="s">
        <v>604</v>
      </c>
      <c r="O106" s="19" t="s">
        <v>30</v>
      </c>
      <c r="P106" s="19" t="s">
        <v>599</v>
      </c>
      <c r="Q106" s="19"/>
      <c r="R106" s="12"/>
      <c r="S106" s="12"/>
      <c r="T106" s="12"/>
      <c r="U106" s="12"/>
      <c r="V106" s="12"/>
    </row>
    <row r="107" s="6" customFormat="1" ht="172.8" spans="1:22">
      <c r="A107" s="41" t="s">
        <v>605</v>
      </c>
      <c r="B107" s="19">
        <v>4</v>
      </c>
      <c r="C107" s="19" t="s">
        <v>606</v>
      </c>
      <c r="D107" s="19" t="s">
        <v>607</v>
      </c>
      <c r="E107" s="19" t="s">
        <v>601</v>
      </c>
      <c r="F107" s="19" t="s">
        <v>22</v>
      </c>
      <c r="G107" s="19" t="s">
        <v>137</v>
      </c>
      <c r="H107" s="19" t="s">
        <v>129</v>
      </c>
      <c r="I107" s="19" t="s">
        <v>608</v>
      </c>
      <c r="J107" s="19" t="s">
        <v>609</v>
      </c>
      <c r="K107" s="29">
        <v>1500</v>
      </c>
      <c r="L107" s="19" t="s">
        <v>610</v>
      </c>
      <c r="M107" s="19" t="s">
        <v>60</v>
      </c>
      <c r="N107" s="19" t="s">
        <v>611</v>
      </c>
      <c r="O107" s="19" t="s">
        <v>30</v>
      </c>
      <c r="P107" s="19" t="s">
        <v>612</v>
      </c>
      <c r="Q107" s="19"/>
      <c r="R107" s="12"/>
      <c r="S107" s="12"/>
      <c r="T107" s="12"/>
      <c r="U107" s="12"/>
      <c r="V107" s="12"/>
    </row>
    <row r="108" s="6" customFormat="1" ht="172.8" spans="1:22">
      <c r="A108" s="41"/>
      <c r="B108" s="19">
        <v>5</v>
      </c>
      <c r="C108" s="19" t="s">
        <v>75</v>
      </c>
      <c r="D108" s="19" t="s">
        <v>613</v>
      </c>
      <c r="E108" s="19" t="s">
        <v>442</v>
      </c>
      <c r="F108" s="19" t="s">
        <v>22</v>
      </c>
      <c r="G108" s="19" t="s">
        <v>614</v>
      </c>
      <c r="H108" s="19" t="s">
        <v>615</v>
      </c>
      <c r="I108" s="42" t="s">
        <v>237</v>
      </c>
      <c r="J108" s="50" t="s">
        <v>616</v>
      </c>
      <c r="K108" s="29">
        <v>80</v>
      </c>
      <c r="L108" s="21" t="s">
        <v>27</v>
      </c>
      <c r="M108" s="19" t="s">
        <v>617</v>
      </c>
      <c r="N108" s="19" t="s">
        <v>618</v>
      </c>
      <c r="O108" s="19" t="s">
        <v>30</v>
      </c>
      <c r="P108" s="50" t="s">
        <v>619</v>
      </c>
      <c r="Q108" s="38"/>
      <c r="R108" s="12"/>
      <c r="S108" s="12"/>
      <c r="T108" s="12"/>
      <c r="U108" s="12"/>
      <c r="V108" s="12"/>
    </row>
    <row r="109" s="6" customFormat="1" ht="100.8" spans="1:22">
      <c r="A109" s="1"/>
      <c r="B109" s="19">
        <v>6</v>
      </c>
      <c r="C109" s="19" t="s">
        <v>54</v>
      </c>
      <c r="D109" s="19" t="s">
        <v>620</v>
      </c>
      <c r="E109" s="19" t="s">
        <v>442</v>
      </c>
      <c r="F109" s="19" t="s">
        <v>22</v>
      </c>
      <c r="G109" s="19" t="s">
        <v>621</v>
      </c>
      <c r="H109" s="25" t="s">
        <v>187</v>
      </c>
      <c r="I109" s="19" t="s">
        <v>213</v>
      </c>
      <c r="J109" s="19" t="s">
        <v>622</v>
      </c>
      <c r="K109" s="29">
        <v>200</v>
      </c>
      <c r="L109" s="19" t="s">
        <v>27</v>
      </c>
      <c r="M109" s="19" t="s">
        <v>621</v>
      </c>
      <c r="N109" s="19" t="s">
        <v>623</v>
      </c>
      <c r="O109" s="19" t="s">
        <v>30</v>
      </c>
      <c r="P109" s="19" t="s">
        <v>624</v>
      </c>
      <c r="Q109" s="37"/>
      <c r="R109" s="12"/>
      <c r="S109" s="12"/>
      <c r="T109" s="12"/>
      <c r="U109" s="12"/>
      <c r="V109" s="12"/>
    </row>
    <row r="110" s="6" customFormat="1" ht="172.8" spans="1:22">
      <c r="A110" s="1"/>
      <c r="B110" s="19">
        <v>7</v>
      </c>
      <c r="C110" s="21" t="s">
        <v>135</v>
      </c>
      <c r="D110" s="19" t="s">
        <v>625</v>
      </c>
      <c r="E110" s="19" t="s">
        <v>442</v>
      </c>
      <c r="F110" s="19" t="s">
        <v>22</v>
      </c>
      <c r="G110" s="19" t="s">
        <v>626</v>
      </c>
      <c r="H110" s="19" t="s">
        <v>627</v>
      </c>
      <c r="I110" s="19" t="s">
        <v>147</v>
      </c>
      <c r="J110" s="19" t="s">
        <v>628</v>
      </c>
      <c r="K110" s="29">
        <v>800</v>
      </c>
      <c r="L110" s="19" t="s">
        <v>27</v>
      </c>
      <c r="M110" s="19" t="s">
        <v>629</v>
      </c>
      <c r="N110" s="31" t="s">
        <v>630</v>
      </c>
      <c r="O110" s="19" t="s">
        <v>30</v>
      </c>
      <c r="P110" s="19" t="s">
        <v>631</v>
      </c>
      <c r="Q110" s="19"/>
      <c r="R110" s="12"/>
      <c r="S110" s="12"/>
      <c r="T110" s="12"/>
      <c r="U110" s="12"/>
      <c r="V110" s="12"/>
    </row>
    <row r="111" s="6" customFormat="1" ht="72" spans="1:22">
      <c r="A111" s="1"/>
      <c r="B111" s="19">
        <v>8</v>
      </c>
      <c r="C111" s="19" t="s">
        <v>632</v>
      </c>
      <c r="D111" s="19" t="s">
        <v>633</v>
      </c>
      <c r="E111" s="19" t="s">
        <v>442</v>
      </c>
      <c r="F111" s="19" t="s">
        <v>22</v>
      </c>
      <c r="G111" s="19" t="s">
        <v>634</v>
      </c>
      <c r="H111" s="19" t="s">
        <v>103</v>
      </c>
      <c r="I111" s="19" t="s">
        <v>635</v>
      </c>
      <c r="J111" s="19" t="s">
        <v>636</v>
      </c>
      <c r="K111" s="29">
        <v>905</v>
      </c>
      <c r="L111" s="19" t="s">
        <v>27</v>
      </c>
      <c r="M111" s="19" t="s">
        <v>60</v>
      </c>
      <c r="N111" s="19" t="s">
        <v>637</v>
      </c>
      <c r="O111" s="19" t="s">
        <v>30</v>
      </c>
      <c r="P111" s="19" t="s">
        <v>638</v>
      </c>
      <c r="Q111" s="24"/>
      <c r="R111" s="12"/>
      <c r="S111" s="12"/>
      <c r="T111" s="12"/>
      <c r="U111" s="12"/>
      <c r="V111" s="12"/>
    </row>
    <row r="112" s="6" customFormat="1" ht="86.4" spans="1:22">
      <c r="A112" s="1"/>
      <c r="B112" s="19">
        <v>9</v>
      </c>
      <c r="C112" s="19">
        <v>4</v>
      </c>
      <c r="D112" s="20" t="s">
        <v>639</v>
      </c>
      <c r="E112" s="19" t="s">
        <v>442</v>
      </c>
      <c r="F112" s="19" t="s">
        <v>22</v>
      </c>
      <c r="G112" s="19" t="s">
        <v>194</v>
      </c>
      <c r="H112" s="19" t="s">
        <v>24</v>
      </c>
      <c r="I112" s="19" t="s">
        <v>161</v>
      </c>
      <c r="J112" s="19" t="s">
        <v>640</v>
      </c>
      <c r="K112" s="29">
        <v>91.71</v>
      </c>
      <c r="L112" s="19" t="s">
        <v>27</v>
      </c>
      <c r="M112" s="19" t="s">
        <v>641</v>
      </c>
      <c r="N112" s="19" t="s">
        <v>642</v>
      </c>
      <c r="O112" s="19" t="s">
        <v>30</v>
      </c>
      <c r="P112" s="19" t="s">
        <v>643</v>
      </c>
      <c r="Q112" s="39"/>
      <c r="R112" s="12"/>
      <c r="S112" s="12"/>
      <c r="T112" s="12"/>
      <c r="U112" s="12"/>
      <c r="V112" s="12"/>
    </row>
    <row r="113" s="6" customFormat="1" ht="72" spans="1:22">
      <c r="A113" s="1"/>
      <c r="B113" s="19">
        <v>10</v>
      </c>
      <c r="C113" s="19">
        <v>5</v>
      </c>
      <c r="D113" s="20" t="s">
        <v>644</v>
      </c>
      <c r="E113" s="19" t="s">
        <v>442</v>
      </c>
      <c r="F113" s="19" t="s">
        <v>22</v>
      </c>
      <c r="G113" s="19" t="s">
        <v>194</v>
      </c>
      <c r="H113" s="19" t="s">
        <v>24</v>
      </c>
      <c r="I113" s="19" t="s">
        <v>161</v>
      </c>
      <c r="J113" s="19" t="s">
        <v>645</v>
      </c>
      <c r="K113" s="29">
        <v>165.08</v>
      </c>
      <c r="L113" s="19" t="s">
        <v>27</v>
      </c>
      <c r="M113" s="19" t="s">
        <v>646</v>
      </c>
      <c r="N113" s="19" t="s">
        <v>647</v>
      </c>
      <c r="O113" s="19" t="s">
        <v>30</v>
      </c>
      <c r="P113" s="19" t="s">
        <v>648</v>
      </c>
      <c r="Q113" s="39"/>
      <c r="R113" s="12"/>
      <c r="S113" s="12"/>
      <c r="T113" s="12"/>
      <c r="U113" s="12"/>
      <c r="V113" s="12"/>
    </row>
    <row r="114" s="4" customFormat="1" ht="57.6" spans="1:22">
      <c r="A114" s="1"/>
      <c r="B114" s="19">
        <v>11</v>
      </c>
      <c r="C114" s="19">
        <v>7</v>
      </c>
      <c r="D114" s="20" t="s">
        <v>649</v>
      </c>
      <c r="E114" s="19" t="s">
        <v>442</v>
      </c>
      <c r="F114" s="19" t="s">
        <v>22</v>
      </c>
      <c r="G114" s="19" t="s">
        <v>650</v>
      </c>
      <c r="H114" s="19" t="s">
        <v>24</v>
      </c>
      <c r="I114" s="19" t="s">
        <v>207</v>
      </c>
      <c r="J114" s="19" t="s">
        <v>651</v>
      </c>
      <c r="K114" s="29">
        <v>780</v>
      </c>
      <c r="L114" s="19" t="s">
        <v>27</v>
      </c>
      <c r="M114" s="19" t="s">
        <v>652</v>
      </c>
      <c r="N114" s="19" t="s">
        <v>653</v>
      </c>
      <c r="O114" s="19" t="s">
        <v>30</v>
      </c>
      <c r="P114" s="19" t="s">
        <v>654</v>
      </c>
      <c r="Q114" s="39"/>
      <c r="R114" s="12"/>
      <c r="S114" s="12"/>
      <c r="T114" s="12"/>
      <c r="U114" s="12"/>
      <c r="V114" s="12"/>
    </row>
    <row r="115" s="4" customFormat="1" ht="43.2" spans="1:22">
      <c r="A115" s="1"/>
      <c r="B115" s="19">
        <v>12</v>
      </c>
      <c r="C115" s="19">
        <v>8</v>
      </c>
      <c r="D115" s="20" t="s">
        <v>655</v>
      </c>
      <c r="E115" s="19" t="s">
        <v>442</v>
      </c>
      <c r="F115" s="19" t="s">
        <v>22</v>
      </c>
      <c r="G115" s="19" t="s">
        <v>469</v>
      </c>
      <c r="H115" s="19" t="s">
        <v>24</v>
      </c>
      <c r="I115" s="19" t="s">
        <v>207</v>
      </c>
      <c r="J115" s="19" t="s">
        <v>656</v>
      </c>
      <c r="K115" s="29">
        <v>230</v>
      </c>
      <c r="L115" s="19" t="s">
        <v>27</v>
      </c>
      <c r="M115" s="19">
        <v>161</v>
      </c>
      <c r="N115" s="19" t="s">
        <v>657</v>
      </c>
      <c r="O115" s="19" t="s">
        <v>30</v>
      </c>
      <c r="P115" s="19" t="s">
        <v>658</v>
      </c>
      <c r="Q115" s="39"/>
      <c r="R115" s="12"/>
      <c r="S115" s="12"/>
      <c r="T115" s="12"/>
      <c r="U115" s="12"/>
      <c r="V115" s="12"/>
    </row>
    <row r="116" s="4" customFormat="1" ht="86.4" spans="1:22">
      <c r="A116" s="1"/>
      <c r="B116" s="19">
        <v>13</v>
      </c>
      <c r="C116" s="19">
        <v>11</v>
      </c>
      <c r="D116" s="20" t="s">
        <v>659</v>
      </c>
      <c r="E116" s="19" t="s">
        <v>442</v>
      </c>
      <c r="F116" s="19" t="s">
        <v>22</v>
      </c>
      <c r="G116" s="19" t="s">
        <v>469</v>
      </c>
      <c r="H116" s="19" t="s">
        <v>24</v>
      </c>
      <c r="I116" s="19" t="s">
        <v>207</v>
      </c>
      <c r="J116" s="19" t="s">
        <v>660</v>
      </c>
      <c r="K116" s="29">
        <v>85</v>
      </c>
      <c r="L116" s="19" t="s">
        <v>27</v>
      </c>
      <c r="M116" s="19">
        <v>92</v>
      </c>
      <c r="N116" s="19" t="s">
        <v>661</v>
      </c>
      <c r="O116" s="19" t="s">
        <v>30</v>
      </c>
      <c r="P116" s="19" t="s">
        <v>662</v>
      </c>
      <c r="Q116" s="39"/>
      <c r="R116" s="12"/>
      <c r="S116" s="12"/>
      <c r="T116" s="12"/>
      <c r="U116" s="12"/>
      <c r="V116" s="12"/>
    </row>
    <row r="117" ht="100.8" spans="2:17">
      <c r="B117" s="19">
        <v>14</v>
      </c>
      <c r="C117" s="19">
        <v>12</v>
      </c>
      <c r="D117" s="20" t="s">
        <v>663</v>
      </c>
      <c r="E117" s="19" t="s">
        <v>442</v>
      </c>
      <c r="F117" s="19" t="s">
        <v>22</v>
      </c>
      <c r="G117" s="19" t="s">
        <v>664</v>
      </c>
      <c r="H117" s="19" t="s">
        <v>24</v>
      </c>
      <c r="I117" s="19" t="s">
        <v>43</v>
      </c>
      <c r="J117" s="19" t="s">
        <v>665</v>
      </c>
      <c r="K117" s="29">
        <v>380</v>
      </c>
      <c r="L117" s="19" t="s">
        <v>27</v>
      </c>
      <c r="M117" s="19" t="s">
        <v>45</v>
      </c>
      <c r="N117" s="19" t="s">
        <v>666</v>
      </c>
      <c r="O117" s="19" t="s">
        <v>30</v>
      </c>
      <c r="P117" s="19" t="s">
        <v>667</v>
      </c>
      <c r="Q117" s="39"/>
    </row>
    <row r="118" ht="72" spans="2:17">
      <c r="B118" s="19">
        <v>15</v>
      </c>
      <c r="C118" s="19">
        <v>13</v>
      </c>
      <c r="D118" s="20" t="s">
        <v>668</v>
      </c>
      <c r="E118" s="19" t="s">
        <v>442</v>
      </c>
      <c r="F118" s="19" t="s">
        <v>22</v>
      </c>
      <c r="G118" s="19" t="s">
        <v>669</v>
      </c>
      <c r="H118" s="19" t="s">
        <v>24</v>
      </c>
      <c r="I118" s="19" t="s">
        <v>50</v>
      </c>
      <c r="J118" s="19" t="s">
        <v>670</v>
      </c>
      <c r="K118" s="29">
        <v>180</v>
      </c>
      <c r="L118" s="19" t="s">
        <v>27</v>
      </c>
      <c r="M118" s="19" t="s">
        <v>671</v>
      </c>
      <c r="N118" s="19" t="s">
        <v>672</v>
      </c>
      <c r="O118" s="19" t="s">
        <v>30</v>
      </c>
      <c r="P118" s="19" t="s">
        <v>672</v>
      </c>
      <c r="Q118" s="39"/>
    </row>
    <row r="119" s="1" customFormat="1" ht="100.8" spans="2:22">
      <c r="B119" s="19">
        <v>16</v>
      </c>
      <c r="C119" s="19">
        <v>19</v>
      </c>
      <c r="D119" s="20" t="s">
        <v>673</v>
      </c>
      <c r="E119" s="19" t="s">
        <v>442</v>
      </c>
      <c r="F119" s="19" t="s">
        <v>22</v>
      </c>
      <c r="G119" s="19" t="s">
        <v>674</v>
      </c>
      <c r="H119" s="19" t="s">
        <v>24</v>
      </c>
      <c r="I119" s="19" t="s">
        <v>25</v>
      </c>
      <c r="J119" s="19" t="s">
        <v>675</v>
      </c>
      <c r="K119" s="29">
        <v>900</v>
      </c>
      <c r="L119" s="19" t="s">
        <v>27</v>
      </c>
      <c r="M119" s="19" t="s">
        <v>28</v>
      </c>
      <c r="N119" s="19" t="s">
        <v>676</v>
      </c>
      <c r="O119" s="19" t="s">
        <v>30</v>
      </c>
      <c r="P119" s="19" t="s">
        <v>677</v>
      </c>
      <c r="Q119" s="39"/>
      <c r="R119" s="12"/>
      <c r="S119" s="12"/>
      <c r="T119" s="12"/>
      <c r="U119" s="12"/>
      <c r="V119" s="12"/>
    </row>
    <row r="120" ht="144" spans="2:17">
      <c r="B120" s="19">
        <v>17</v>
      </c>
      <c r="C120" s="19">
        <v>21</v>
      </c>
      <c r="D120" s="20" t="s">
        <v>678</v>
      </c>
      <c r="E120" s="19" t="s">
        <v>442</v>
      </c>
      <c r="F120" s="19" t="s">
        <v>22</v>
      </c>
      <c r="G120" s="19" t="s">
        <v>184</v>
      </c>
      <c r="H120" s="19" t="s">
        <v>24</v>
      </c>
      <c r="I120" s="19" t="s">
        <v>188</v>
      </c>
      <c r="J120" s="19" t="s">
        <v>679</v>
      </c>
      <c r="K120" s="29">
        <v>2250</v>
      </c>
      <c r="L120" s="19" t="s">
        <v>27</v>
      </c>
      <c r="M120" s="19" t="s">
        <v>190</v>
      </c>
      <c r="N120" s="19" t="s">
        <v>680</v>
      </c>
      <c r="O120" s="19" t="s">
        <v>30</v>
      </c>
      <c r="P120" s="19" t="s">
        <v>681</v>
      </c>
      <c r="Q120" s="39"/>
    </row>
    <row r="121" ht="144" spans="2:17">
      <c r="B121" s="19">
        <v>18</v>
      </c>
      <c r="C121" s="19">
        <v>22</v>
      </c>
      <c r="D121" s="20" t="s">
        <v>682</v>
      </c>
      <c r="E121" s="19" t="s">
        <v>442</v>
      </c>
      <c r="F121" s="19" t="s">
        <v>22</v>
      </c>
      <c r="G121" s="19" t="s">
        <v>683</v>
      </c>
      <c r="H121" s="19" t="s">
        <v>24</v>
      </c>
      <c r="I121" s="19" t="s">
        <v>188</v>
      </c>
      <c r="J121" s="19" t="s">
        <v>684</v>
      </c>
      <c r="K121" s="29">
        <v>526</v>
      </c>
      <c r="L121" s="19" t="s">
        <v>27</v>
      </c>
      <c r="M121" s="19" t="s">
        <v>683</v>
      </c>
      <c r="N121" s="19" t="s">
        <v>685</v>
      </c>
      <c r="O121" s="19" t="s">
        <v>30</v>
      </c>
      <c r="P121" s="19" t="s">
        <v>686</v>
      </c>
      <c r="Q121" s="39"/>
    </row>
    <row r="122" ht="100.8" spans="2:17">
      <c r="B122" s="19">
        <v>19</v>
      </c>
      <c r="C122" s="19">
        <v>23</v>
      </c>
      <c r="D122" s="20" t="s">
        <v>687</v>
      </c>
      <c r="E122" s="19" t="s">
        <v>442</v>
      </c>
      <c r="F122" s="19" t="s">
        <v>22</v>
      </c>
      <c r="G122" s="19" t="s">
        <v>184</v>
      </c>
      <c r="H122" s="19" t="s">
        <v>24</v>
      </c>
      <c r="I122" s="19" t="s">
        <v>188</v>
      </c>
      <c r="J122" s="19" t="s">
        <v>688</v>
      </c>
      <c r="K122" s="29">
        <v>155</v>
      </c>
      <c r="L122" s="19" t="s">
        <v>27</v>
      </c>
      <c r="M122" s="19" t="s">
        <v>184</v>
      </c>
      <c r="N122" s="19" t="s">
        <v>689</v>
      </c>
      <c r="O122" s="19" t="s">
        <v>30</v>
      </c>
      <c r="P122" s="19" t="s">
        <v>690</v>
      </c>
      <c r="Q122" s="39"/>
    </row>
    <row r="123" ht="86.4" spans="2:17">
      <c r="B123" s="19">
        <v>20</v>
      </c>
      <c r="C123" s="19">
        <v>27</v>
      </c>
      <c r="D123" s="20" t="s">
        <v>691</v>
      </c>
      <c r="E123" s="19" t="s">
        <v>442</v>
      </c>
      <c r="F123" s="19" t="s">
        <v>22</v>
      </c>
      <c r="G123" s="19" t="s">
        <v>194</v>
      </c>
      <c r="H123" s="19" t="s">
        <v>24</v>
      </c>
      <c r="I123" s="19" t="s">
        <v>161</v>
      </c>
      <c r="J123" s="19" t="s">
        <v>692</v>
      </c>
      <c r="K123" s="29">
        <v>540</v>
      </c>
      <c r="L123" s="19" t="s">
        <v>27</v>
      </c>
      <c r="M123" s="19" t="s">
        <v>693</v>
      </c>
      <c r="N123" s="19" t="s">
        <v>694</v>
      </c>
      <c r="O123" s="19" t="s">
        <v>30</v>
      </c>
      <c r="P123" s="19" t="s">
        <v>695</v>
      </c>
      <c r="Q123" s="39"/>
    </row>
    <row r="124" ht="100.8" spans="2:17">
      <c r="B124" s="19">
        <v>21</v>
      </c>
      <c r="C124" s="19">
        <v>30</v>
      </c>
      <c r="D124" s="20" t="s">
        <v>696</v>
      </c>
      <c r="E124" s="19" t="s">
        <v>442</v>
      </c>
      <c r="F124" s="19" t="s">
        <v>22</v>
      </c>
      <c r="G124" s="19" t="s">
        <v>42</v>
      </c>
      <c r="H124" s="19" t="s">
        <v>24</v>
      </c>
      <c r="I124" s="20" t="s">
        <v>43</v>
      </c>
      <c r="J124" s="20" t="s">
        <v>665</v>
      </c>
      <c r="K124" s="29">
        <v>560</v>
      </c>
      <c r="L124" s="19" t="s">
        <v>27</v>
      </c>
      <c r="M124" s="24" t="s">
        <v>45</v>
      </c>
      <c r="N124" s="24" t="s">
        <v>666</v>
      </c>
      <c r="O124" s="19" t="s">
        <v>30</v>
      </c>
      <c r="P124" s="24" t="s">
        <v>667</v>
      </c>
      <c r="Q124" s="39"/>
    </row>
    <row r="125" ht="72" spans="2:17">
      <c r="B125" s="19">
        <v>22</v>
      </c>
      <c r="C125" s="19">
        <v>32</v>
      </c>
      <c r="D125" s="20" t="s">
        <v>697</v>
      </c>
      <c r="E125" s="19" t="s">
        <v>442</v>
      </c>
      <c r="F125" s="19" t="s">
        <v>22</v>
      </c>
      <c r="G125" s="19" t="s">
        <v>42</v>
      </c>
      <c r="H125" s="19" t="s">
        <v>24</v>
      </c>
      <c r="I125" s="20" t="s">
        <v>43</v>
      </c>
      <c r="J125" s="20" t="s">
        <v>698</v>
      </c>
      <c r="K125" s="29">
        <v>1200</v>
      </c>
      <c r="L125" s="19" t="s">
        <v>27</v>
      </c>
      <c r="M125" s="19" t="s">
        <v>699</v>
      </c>
      <c r="N125" s="24" t="s">
        <v>700</v>
      </c>
      <c r="O125" s="19" t="s">
        <v>30</v>
      </c>
      <c r="P125" s="19" t="s">
        <v>701</v>
      </c>
      <c r="Q125" s="39"/>
    </row>
    <row r="126" ht="43.2" spans="2:17">
      <c r="B126" s="19">
        <v>23</v>
      </c>
      <c r="C126" s="19">
        <v>35</v>
      </c>
      <c r="D126" s="20" t="s">
        <v>702</v>
      </c>
      <c r="E126" s="19" t="s">
        <v>442</v>
      </c>
      <c r="F126" s="19" t="s">
        <v>22</v>
      </c>
      <c r="G126" s="19" t="s">
        <v>137</v>
      </c>
      <c r="H126" s="19" t="s">
        <v>703</v>
      </c>
      <c r="I126" s="19" t="s">
        <v>161</v>
      </c>
      <c r="J126" s="19" t="s">
        <v>704</v>
      </c>
      <c r="K126" s="29">
        <v>204</v>
      </c>
      <c r="L126" s="19" t="s">
        <v>27</v>
      </c>
      <c r="M126" s="19" t="s">
        <v>705</v>
      </c>
      <c r="N126" s="19" t="s">
        <v>706</v>
      </c>
      <c r="O126" s="19" t="s">
        <v>30</v>
      </c>
      <c r="P126" s="19" t="s">
        <v>707</v>
      </c>
      <c r="Q126" s="39"/>
    </row>
    <row r="127" ht="72" spans="2:17">
      <c r="B127" s="19">
        <v>24</v>
      </c>
      <c r="C127" s="19">
        <v>36</v>
      </c>
      <c r="D127" s="20" t="s">
        <v>708</v>
      </c>
      <c r="E127" s="19" t="s">
        <v>442</v>
      </c>
      <c r="F127" s="19" t="s">
        <v>22</v>
      </c>
      <c r="G127" s="19" t="s">
        <v>42</v>
      </c>
      <c r="H127" s="19" t="s">
        <v>24</v>
      </c>
      <c r="I127" s="20" t="s">
        <v>43</v>
      </c>
      <c r="J127" s="51" t="s">
        <v>709</v>
      </c>
      <c r="K127" s="29">
        <v>1000</v>
      </c>
      <c r="L127" s="19" t="s">
        <v>27</v>
      </c>
      <c r="M127" s="19" t="s">
        <v>710</v>
      </c>
      <c r="N127" s="24" t="s">
        <v>711</v>
      </c>
      <c r="O127" s="19" t="s">
        <v>30</v>
      </c>
      <c r="P127" s="24" t="s">
        <v>712</v>
      </c>
      <c r="Q127" s="39"/>
    </row>
    <row r="128" ht="72" spans="2:17">
      <c r="B128" s="19">
        <v>25</v>
      </c>
      <c r="C128" s="19">
        <v>37</v>
      </c>
      <c r="D128" s="20" t="s">
        <v>713</v>
      </c>
      <c r="E128" s="19" t="s">
        <v>442</v>
      </c>
      <c r="F128" s="19" t="s">
        <v>22</v>
      </c>
      <c r="G128" s="19" t="s">
        <v>42</v>
      </c>
      <c r="H128" s="19" t="s">
        <v>24</v>
      </c>
      <c r="I128" s="20" t="s">
        <v>43</v>
      </c>
      <c r="J128" s="19" t="s">
        <v>714</v>
      </c>
      <c r="K128" s="29">
        <v>750</v>
      </c>
      <c r="L128" s="19" t="s">
        <v>27</v>
      </c>
      <c r="M128" s="24" t="s">
        <v>715</v>
      </c>
      <c r="N128" s="24" t="s">
        <v>716</v>
      </c>
      <c r="O128" s="19" t="s">
        <v>30</v>
      </c>
      <c r="P128" s="24" t="s">
        <v>717</v>
      </c>
      <c r="Q128" s="39"/>
    </row>
    <row r="129" ht="86.4" spans="2:17">
      <c r="B129" s="19">
        <v>26</v>
      </c>
      <c r="C129" s="19">
        <v>44</v>
      </c>
      <c r="D129" s="20" t="s">
        <v>718</v>
      </c>
      <c r="E129" s="19" t="s">
        <v>442</v>
      </c>
      <c r="F129" s="19" t="s">
        <v>22</v>
      </c>
      <c r="G129" s="19" t="s">
        <v>469</v>
      </c>
      <c r="H129" s="19" t="s">
        <v>24</v>
      </c>
      <c r="I129" s="19" t="s">
        <v>207</v>
      </c>
      <c r="J129" s="19" t="s">
        <v>719</v>
      </c>
      <c r="K129" s="29">
        <v>210</v>
      </c>
      <c r="L129" s="19" t="s">
        <v>27</v>
      </c>
      <c r="M129" s="19">
        <v>260</v>
      </c>
      <c r="N129" s="19" t="s">
        <v>720</v>
      </c>
      <c r="O129" s="19" t="s">
        <v>30</v>
      </c>
      <c r="P129" s="19" t="s">
        <v>721</v>
      </c>
      <c r="Q129" s="39"/>
    </row>
    <row r="130" ht="100.8" spans="2:17">
      <c r="B130" s="19">
        <v>27</v>
      </c>
      <c r="C130" s="19">
        <v>45</v>
      </c>
      <c r="D130" s="20" t="s">
        <v>722</v>
      </c>
      <c r="E130" s="19" t="s">
        <v>442</v>
      </c>
      <c r="F130" s="19" t="s">
        <v>22</v>
      </c>
      <c r="G130" s="19" t="s">
        <v>723</v>
      </c>
      <c r="H130" s="19" t="s">
        <v>24</v>
      </c>
      <c r="I130" s="19" t="s">
        <v>297</v>
      </c>
      <c r="J130" s="19" t="s">
        <v>724</v>
      </c>
      <c r="K130" s="29">
        <v>150</v>
      </c>
      <c r="L130" s="19" t="s">
        <v>27</v>
      </c>
      <c r="M130" s="19" t="s">
        <v>725</v>
      </c>
      <c r="N130" s="19" t="s">
        <v>726</v>
      </c>
      <c r="O130" s="19" t="s">
        <v>30</v>
      </c>
      <c r="P130" s="19" t="s">
        <v>727</v>
      </c>
      <c r="Q130" s="39"/>
    </row>
    <row r="131" ht="86.4" spans="2:17">
      <c r="B131" s="19">
        <v>28</v>
      </c>
      <c r="C131" s="19">
        <v>46</v>
      </c>
      <c r="D131" s="20" t="s">
        <v>728</v>
      </c>
      <c r="E131" s="19" t="s">
        <v>442</v>
      </c>
      <c r="F131" s="19" t="s">
        <v>22</v>
      </c>
      <c r="G131" s="19" t="s">
        <v>49</v>
      </c>
      <c r="H131" s="19" t="s">
        <v>24</v>
      </c>
      <c r="I131" s="19" t="s">
        <v>50</v>
      </c>
      <c r="J131" s="19" t="s">
        <v>729</v>
      </c>
      <c r="K131" s="29">
        <v>1600</v>
      </c>
      <c r="L131" s="19" t="s">
        <v>27</v>
      </c>
      <c r="M131" s="19" t="s">
        <v>200</v>
      </c>
      <c r="N131" s="24" t="s">
        <v>730</v>
      </c>
      <c r="O131" s="19" t="s">
        <v>30</v>
      </c>
      <c r="P131" s="19" t="s">
        <v>730</v>
      </c>
      <c r="Q131" s="39"/>
    </row>
    <row r="132" ht="115.2" spans="2:17">
      <c r="B132" s="19">
        <v>29</v>
      </c>
      <c r="C132" s="19">
        <v>50</v>
      </c>
      <c r="D132" s="20" t="s">
        <v>731</v>
      </c>
      <c r="E132" s="19" t="s">
        <v>442</v>
      </c>
      <c r="F132" s="19" t="s">
        <v>22</v>
      </c>
      <c r="G132" s="19" t="s">
        <v>732</v>
      </c>
      <c r="H132" s="19" t="s">
        <v>24</v>
      </c>
      <c r="I132" s="19" t="s">
        <v>523</v>
      </c>
      <c r="J132" s="19" t="s">
        <v>733</v>
      </c>
      <c r="K132" s="29">
        <v>491</v>
      </c>
      <c r="L132" s="19" t="s">
        <v>27</v>
      </c>
      <c r="M132" s="19" t="s">
        <v>734</v>
      </c>
      <c r="N132" s="19" t="s">
        <v>735</v>
      </c>
      <c r="O132" s="19" t="s">
        <v>30</v>
      </c>
      <c r="P132" s="19" t="s">
        <v>735</v>
      </c>
      <c r="Q132" s="39"/>
    </row>
    <row r="133" ht="43.2" spans="2:17">
      <c r="B133" s="19">
        <v>30</v>
      </c>
      <c r="C133" s="19">
        <v>56</v>
      </c>
      <c r="D133" s="20" t="s">
        <v>736</v>
      </c>
      <c r="E133" s="19" t="s">
        <v>442</v>
      </c>
      <c r="F133" s="19" t="s">
        <v>22</v>
      </c>
      <c r="G133" s="19" t="s">
        <v>469</v>
      </c>
      <c r="H133" s="19" t="s">
        <v>24</v>
      </c>
      <c r="I133" s="19" t="s">
        <v>207</v>
      </c>
      <c r="J133" s="19" t="s">
        <v>737</v>
      </c>
      <c r="K133" s="29">
        <v>240</v>
      </c>
      <c r="L133" s="19" t="s">
        <v>27</v>
      </c>
      <c r="M133" s="19">
        <v>8500</v>
      </c>
      <c r="N133" s="19" t="s">
        <v>738</v>
      </c>
      <c r="O133" s="19" t="s">
        <v>30</v>
      </c>
      <c r="P133" s="19" t="s">
        <v>654</v>
      </c>
      <c r="Q133" s="39"/>
    </row>
    <row r="134" ht="100.8" spans="2:17">
      <c r="B134" s="19">
        <v>31</v>
      </c>
      <c r="C134" s="19">
        <v>57</v>
      </c>
      <c r="D134" s="20" t="s">
        <v>739</v>
      </c>
      <c r="E134" s="19" t="s">
        <v>442</v>
      </c>
      <c r="F134" s="19" t="s">
        <v>22</v>
      </c>
      <c r="G134" s="19" t="s">
        <v>740</v>
      </c>
      <c r="H134" s="19" t="s">
        <v>24</v>
      </c>
      <c r="I134" s="19" t="s">
        <v>523</v>
      </c>
      <c r="J134" s="19" t="s">
        <v>741</v>
      </c>
      <c r="K134" s="29">
        <v>467</v>
      </c>
      <c r="L134" s="19" t="s">
        <v>27</v>
      </c>
      <c r="M134" s="19" t="s">
        <v>742</v>
      </c>
      <c r="N134" s="19" t="s">
        <v>743</v>
      </c>
      <c r="O134" s="19" t="s">
        <v>30</v>
      </c>
      <c r="P134" s="19" t="s">
        <v>744</v>
      </c>
      <c r="Q134" s="39"/>
    </row>
    <row r="135" ht="100.8" spans="2:17">
      <c r="B135" s="19">
        <v>32</v>
      </c>
      <c r="C135" s="19">
        <v>59</v>
      </c>
      <c r="D135" s="20" t="s">
        <v>745</v>
      </c>
      <c r="E135" s="19" t="s">
        <v>442</v>
      </c>
      <c r="F135" s="19" t="s">
        <v>22</v>
      </c>
      <c r="G135" s="19" t="s">
        <v>746</v>
      </c>
      <c r="H135" s="19" t="s">
        <v>24</v>
      </c>
      <c r="I135" s="19" t="s">
        <v>747</v>
      </c>
      <c r="J135" s="19" t="s">
        <v>748</v>
      </c>
      <c r="K135" s="29">
        <v>125.2</v>
      </c>
      <c r="L135" s="19" t="s">
        <v>27</v>
      </c>
      <c r="M135" s="19" t="s">
        <v>749</v>
      </c>
      <c r="N135" s="19" t="s">
        <v>750</v>
      </c>
      <c r="O135" s="19" t="s">
        <v>30</v>
      </c>
      <c r="P135" s="19" t="s">
        <v>750</v>
      </c>
      <c r="Q135" s="39"/>
    </row>
    <row r="136" ht="72" spans="2:17">
      <c r="B136" s="19">
        <v>33</v>
      </c>
      <c r="C136" s="19">
        <v>31</v>
      </c>
      <c r="D136" s="19" t="s">
        <v>751</v>
      </c>
      <c r="E136" s="19" t="s">
        <v>442</v>
      </c>
      <c r="F136" s="19" t="s">
        <v>22</v>
      </c>
      <c r="G136" s="19" t="s">
        <v>752</v>
      </c>
      <c r="H136" s="25" t="s">
        <v>187</v>
      </c>
      <c r="I136" s="57" t="s">
        <v>753</v>
      </c>
      <c r="J136" s="20" t="s">
        <v>754</v>
      </c>
      <c r="K136" s="29">
        <v>300</v>
      </c>
      <c r="L136" s="21" t="s">
        <v>27</v>
      </c>
      <c r="M136" s="19" t="s">
        <v>755</v>
      </c>
      <c r="N136" s="58" t="s">
        <v>756</v>
      </c>
      <c r="O136" s="19" t="s">
        <v>30</v>
      </c>
      <c r="P136" s="34" t="s">
        <v>757</v>
      </c>
      <c r="Q136" s="39"/>
    </row>
    <row r="137" ht="115.2" spans="2:17">
      <c r="B137" s="19">
        <v>34</v>
      </c>
      <c r="C137" s="19">
        <v>35</v>
      </c>
      <c r="D137" s="19" t="s">
        <v>758</v>
      </c>
      <c r="E137" s="19" t="s">
        <v>442</v>
      </c>
      <c r="F137" s="19" t="s">
        <v>22</v>
      </c>
      <c r="G137" s="19" t="s">
        <v>759</v>
      </c>
      <c r="H137" s="19" t="s">
        <v>257</v>
      </c>
      <c r="I137" s="19" t="s">
        <v>230</v>
      </c>
      <c r="J137" s="19" t="s">
        <v>760</v>
      </c>
      <c r="K137" s="29">
        <v>10</v>
      </c>
      <c r="L137" s="21" t="s">
        <v>27</v>
      </c>
      <c r="M137" s="19" t="s">
        <v>259</v>
      </c>
      <c r="N137" s="19" t="s">
        <v>761</v>
      </c>
      <c r="O137" s="19" t="s">
        <v>30</v>
      </c>
      <c r="P137" s="19" t="s">
        <v>762</v>
      </c>
      <c r="Q137" s="39"/>
    </row>
    <row r="138" ht="187.2" spans="2:17">
      <c r="B138" s="19">
        <v>35</v>
      </c>
      <c r="C138" s="19"/>
      <c r="D138" s="19" t="s">
        <v>763</v>
      </c>
      <c r="E138" s="19" t="s">
        <v>601</v>
      </c>
      <c r="F138" s="19" t="s">
        <v>22</v>
      </c>
      <c r="G138" s="19" t="s">
        <v>764</v>
      </c>
      <c r="H138" s="25" t="s">
        <v>765</v>
      </c>
      <c r="I138" s="19" t="s">
        <v>250</v>
      </c>
      <c r="J138" s="20" t="s">
        <v>766</v>
      </c>
      <c r="K138" s="29">
        <v>41</v>
      </c>
      <c r="L138" s="21" t="s">
        <v>27</v>
      </c>
      <c r="M138" s="19" t="s">
        <v>767</v>
      </c>
      <c r="N138" s="20" t="s">
        <v>768</v>
      </c>
      <c r="O138" s="19" t="s">
        <v>30</v>
      </c>
      <c r="P138" s="19" t="s">
        <v>769</v>
      </c>
      <c r="Q138" s="39" t="s">
        <v>770</v>
      </c>
    </row>
    <row r="139" ht="72" spans="2:17">
      <c r="B139" s="19">
        <v>36</v>
      </c>
      <c r="C139" s="19"/>
      <c r="D139" s="19" t="s">
        <v>771</v>
      </c>
      <c r="E139" s="19" t="s">
        <v>601</v>
      </c>
      <c r="F139" s="19" t="s">
        <v>22</v>
      </c>
      <c r="G139" s="19" t="s">
        <v>772</v>
      </c>
      <c r="H139" s="25" t="s">
        <v>773</v>
      </c>
      <c r="I139" s="19" t="s">
        <v>207</v>
      </c>
      <c r="J139" s="20" t="s">
        <v>774</v>
      </c>
      <c r="K139" s="29">
        <v>400</v>
      </c>
      <c r="L139" s="21" t="s">
        <v>27</v>
      </c>
      <c r="M139" s="19" t="s">
        <v>775</v>
      </c>
      <c r="N139" s="20" t="s">
        <v>776</v>
      </c>
      <c r="O139" s="19" t="s">
        <v>30</v>
      </c>
      <c r="P139" s="20" t="s">
        <v>777</v>
      </c>
      <c r="Q139" s="39" t="s">
        <v>778</v>
      </c>
    </row>
    <row r="140" ht="43.2" spans="2:17">
      <c r="B140" s="19">
        <v>37</v>
      </c>
      <c r="C140" s="19"/>
      <c r="D140" s="19" t="s">
        <v>779</v>
      </c>
      <c r="E140" s="19" t="s">
        <v>601</v>
      </c>
      <c r="F140" s="19" t="s">
        <v>309</v>
      </c>
      <c r="G140" s="19" t="s">
        <v>780</v>
      </c>
      <c r="H140" s="25" t="s">
        <v>781</v>
      </c>
      <c r="I140" s="19" t="s">
        <v>782</v>
      </c>
      <c r="J140" s="20" t="s">
        <v>783</v>
      </c>
      <c r="K140" s="29">
        <v>62</v>
      </c>
      <c r="L140" s="21" t="s">
        <v>27</v>
      </c>
      <c r="M140" s="19" t="s">
        <v>780</v>
      </c>
      <c r="N140" s="20" t="s">
        <v>784</v>
      </c>
      <c r="O140" s="19" t="s">
        <v>30</v>
      </c>
      <c r="P140" s="20" t="s">
        <v>785</v>
      </c>
      <c r="Q140" s="39" t="s">
        <v>786</v>
      </c>
    </row>
    <row r="141" ht="187.2" spans="2:17">
      <c r="B141" s="19">
        <v>38</v>
      </c>
      <c r="C141" s="19"/>
      <c r="D141" s="19" t="s">
        <v>787</v>
      </c>
      <c r="E141" s="19" t="s">
        <v>442</v>
      </c>
      <c r="F141" s="19" t="s">
        <v>22</v>
      </c>
      <c r="G141" s="19" t="s">
        <v>788</v>
      </c>
      <c r="H141" s="53" t="s">
        <v>173</v>
      </c>
      <c r="I141" s="19" t="s">
        <v>70</v>
      </c>
      <c r="J141" s="19" t="s">
        <v>789</v>
      </c>
      <c r="K141" s="19">
        <v>298</v>
      </c>
      <c r="L141" s="53" t="s">
        <v>27</v>
      </c>
      <c r="M141" s="19" t="s">
        <v>788</v>
      </c>
      <c r="N141" s="19" t="s">
        <v>790</v>
      </c>
      <c r="O141" s="53" t="s">
        <v>30</v>
      </c>
      <c r="P141" s="19" t="s">
        <v>791</v>
      </c>
      <c r="Q141" s="39"/>
    </row>
    <row r="142" ht="86.4" spans="2:17">
      <c r="B142" s="19">
        <v>39</v>
      </c>
      <c r="C142" s="19"/>
      <c r="D142" s="19" t="s">
        <v>792</v>
      </c>
      <c r="E142" s="34" t="s">
        <v>589</v>
      </c>
      <c r="F142" s="19" t="s">
        <v>22</v>
      </c>
      <c r="G142" s="34" t="s">
        <v>793</v>
      </c>
      <c r="H142" s="53" t="s">
        <v>173</v>
      </c>
      <c r="I142" s="34" t="s">
        <v>794</v>
      </c>
      <c r="J142" s="34" t="s">
        <v>795</v>
      </c>
      <c r="K142" s="19">
        <v>331</v>
      </c>
      <c r="L142" s="53" t="s">
        <v>27</v>
      </c>
      <c r="M142" s="34" t="s">
        <v>793</v>
      </c>
      <c r="N142" s="34" t="s">
        <v>796</v>
      </c>
      <c r="O142" s="53" t="s">
        <v>30</v>
      </c>
      <c r="P142" s="34" t="s">
        <v>592</v>
      </c>
      <c r="Q142" s="39"/>
    </row>
    <row r="143" spans="2:17">
      <c r="B143" s="43" t="s">
        <v>797</v>
      </c>
      <c r="C143" s="19"/>
      <c r="D143" s="43"/>
      <c r="E143" s="43">
        <v>2</v>
      </c>
      <c r="F143" s="43"/>
      <c r="G143" s="43"/>
      <c r="H143" s="54"/>
      <c r="I143" s="43"/>
      <c r="J143" s="59"/>
      <c r="K143" s="47">
        <f>SUM(K144:K145)</f>
        <v>327</v>
      </c>
      <c r="L143" s="60"/>
      <c r="M143" s="43"/>
      <c r="N143" s="59"/>
      <c r="O143" s="43"/>
      <c r="P143" s="43"/>
      <c r="Q143" s="39"/>
    </row>
    <row r="144" ht="72" spans="2:17">
      <c r="B144" s="19">
        <v>1</v>
      </c>
      <c r="C144" s="19" t="s">
        <v>587</v>
      </c>
      <c r="D144" s="19" t="s">
        <v>798</v>
      </c>
      <c r="E144" s="19" t="s">
        <v>589</v>
      </c>
      <c r="F144" s="19" t="s">
        <v>22</v>
      </c>
      <c r="G144" s="19" t="s">
        <v>137</v>
      </c>
      <c r="H144" s="19" t="s">
        <v>342</v>
      </c>
      <c r="I144" s="19" t="s">
        <v>587</v>
      </c>
      <c r="J144" s="19" t="s">
        <v>799</v>
      </c>
      <c r="K144" s="29">
        <v>182</v>
      </c>
      <c r="L144" s="21" t="s">
        <v>27</v>
      </c>
      <c r="M144" s="19" t="s">
        <v>225</v>
      </c>
      <c r="N144" s="19" t="s">
        <v>800</v>
      </c>
      <c r="O144" s="19" t="s">
        <v>30</v>
      </c>
      <c r="P144" s="35" t="s">
        <v>592</v>
      </c>
      <c r="Q144" s="24"/>
    </row>
    <row r="145" ht="72" spans="2:17">
      <c r="B145" s="19">
        <v>2</v>
      </c>
      <c r="C145" s="19" t="s">
        <v>587</v>
      </c>
      <c r="D145" s="19" t="s">
        <v>801</v>
      </c>
      <c r="E145" s="19" t="s">
        <v>589</v>
      </c>
      <c r="F145" s="19" t="s">
        <v>22</v>
      </c>
      <c r="G145" s="22" t="s">
        <v>137</v>
      </c>
      <c r="H145" s="19" t="s">
        <v>129</v>
      </c>
      <c r="I145" s="19" t="s">
        <v>587</v>
      </c>
      <c r="J145" s="35" t="s">
        <v>802</v>
      </c>
      <c r="K145" s="29">
        <v>145</v>
      </c>
      <c r="L145" s="21" t="s">
        <v>27</v>
      </c>
      <c r="M145" s="19" t="s">
        <v>225</v>
      </c>
      <c r="N145" s="19" t="s">
        <v>803</v>
      </c>
      <c r="O145" s="19" t="s">
        <v>30</v>
      </c>
      <c r="P145" s="19" t="s">
        <v>592</v>
      </c>
      <c r="Q145" s="24"/>
    </row>
    <row r="146" spans="2:17">
      <c r="B146" s="43" t="s">
        <v>804</v>
      </c>
      <c r="C146" s="19"/>
      <c r="D146" s="43"/>
      <c r="E146" s="43">
        <v>2</v>
      </c>
      <c r="F146" s="43"/>
      <c r="G146" s="43"/>
      <c r="H146" s="43"/>
      <c r="I146" s="43"/>
      <c r="J146" s="43"/>
      <c r="K146" s="47">
        <f>K147+K148</f>
        <v>700</v>
      </c>
      <c r="L146" s="43"/>
      <c r="M146" s="43"/>
      <c r="N146" s="43"/>
      <c r="O146" s="43"/>
      <c r="P146" s="43"/>
      <c r="Q146" s="39"/>
    </row>
    <row r="147" s="1" customFormat="1" ht="115.2" spans="2:22">
      <c r="B147" s="19">
        <v>1</v>
      </c>
      <c r="C147" s="19" t="s">
        <v>568</v>
      </c>
      <c r="D147" s="21" t="s">
        <v>805</v>
      </c>
      <c r="E147" s="21" t="s">
        <v>806</v>
      </c>
      <c r="F147" s="19" t="s">
        <v>22</v>
      </c>
      <c r="G147" s="19" t="s">
        <v>87</v>
      </c>
      <c r="H147" s="19" t="s">
        <v>571</v>
      </c>
      <c r="I147" s="21" t="s">
        <v>807</v>
      </c>
      <c r="J147" s="21" t="s">
        <v>808</v>
      </c>
      <c r="K147" s="29">
        <v>150</v>
      </c>
      <c r="L147" s="21" t="s">
        <v>27</v>
      </c>
      <c r="M147" s="21" t="s">
        <v>87</v>
      </c>
      <c r="N147" s="23" t="s">
        <v>809</v>
      </c>
      <c r="O147" s="19" t="s">
        <v>30</v>
      </c>
      <c r="P147" s="21" t="s">
        <v>810</v>
      </c>
      <c r="Q147" s="24"/>
      <c r="R147" s="12"/>
      <c r="S147" s="12"/>
      <c r="T147" s="12"/>
      <c r="U147" s="12"/>
      <c r="V147" s="12"/>
    </row>
    <row r="148" s="1" customFormat="1" ht="43.2" spans="1:22">
      <c r="A148" s="55"/>
      <c r="B148" s="53">
        <v>2</v>
      </c>
      <c r="C148" s="56"/>
      <c r="D148" s="19" t="s">
        <v>811</v>
      </c>
      <c r="E148" s="21" t="s">
        <v>806</v>
      </c>
      <c r="F148" s="19" t="s">
        <v>22</v>
      </c>
      <c r="G148" s="23" t="s">
        <v>87</v>
      </c>
      <c r="H148" s="53" t="s">
        <v>173</v>
      </c>
      <c r="I148" s="23" t="s">
        <v>87</v>
      </c>
      <c r="J148" s="19" t="s">
        <v>812</v>
      </c>
      <c r="K148" s="19">
        <v>550</v>
      </c>
      <c r="L148" s="53" t="s">
        <v>27</v>
      </c>
      <c r="M148" s="23" t="s">
        <v>87</v>
      </c>
      <c r="N148" s="19" t="s">
        <v>813</v>
      </c>
      <c r="O148" s="53" t="s">
        <v>30</v>
      </c>
      <c r="P148" s="19" t="s">
        <v>813</v>
      </c>
      <c r="Q148" s="61"/>
      <c r="R148" s="12"/>
      <c r="S148" s="12"/>
      <c r="T148" s="12"/>
      <c r="U148" s="12"/>
      <c r="V148" s="12"/>
    </row>
    <row r="168" ht="30" customHeight="1"/>
    <row r="169" s="8" customFormat="1" ht="30" customHeight="1" spans="1:24">
      <c r="A169" s="1"/>
      <c r="B169" s="1"/>
      <c r="C169" s="1"/>
      <c r="D169" s="1"/>
      <c r="E169" s="1"/>
      <c r="F169" s="1"/>
      <c r="G169" s="1"/>
      <c r="H169" s="1"/>
      <c r="I169" s="1"/>
      <c r="J169" s="1"/>
      <c r="K169" s="11"/>
      <c r="L169" s="1"/>
      <c r="M169" s="1"/>
      <c r="N169" s="1"/>
      <c r="O169" s="1"/>
      <c r="P169" s="1"/>
      <c r="Q169" s="1"/>
      <c r="R169" s="12"/>
      <c r="S169" s="12"/>
      <c r="T169" s="12"/>
      <c r="U169" s="12"/>
      <c r="V169" s="12"/>
      <c r="X169" s="9"/>
    </row>
    <row r="170" s="8" customFormat="1" ht="30" customHeight="1" spans="1:24">
      <c r="A170" s="1"/>
      <c r="B170" s="1"/>
      <c r="C170" s="1"/>
      <c r="D170" s="1"/>
      <c r="E170" s="1"/>
      <c r="F170" s="1"/>
      <c r="G170" s="1"/>
      <c r="H170" s="1"/>
      <c r="I170" s="1"/>
      <c r="J170" s="1"/>
      <c r="K170" s="11"/>
      <c r="L170" s="1"/>
      <c r="M170" s="1"/>
      <c r="N170" s="1"/>
      <c r="O170" s="1"/>
      <c r="P170" s="1"/>
      <c r="Q170" s="1"/>
      <c r="R170" s="12"/>
      <c r="S170" s="12"/>
      <c r="T170" s="12"/>
      <c r="U170" s="12"/>
      <c r="V170" s="12"/>
      <c r="X170" s="9"/>
    </row>
    <row r="171" s="9" customFormat="1" ht="30" customHeight="1" spans="1:22">
      <c r="A171" s="1"/>
      <c r="B171" s="1"/>
      <c r="C171" s="1"/>
      <c r="D171" s="1"/>
      <c r="E171" s="1"/>
      <c r="F171" s="1"/>
      <c r="G171" s="1"/>
      <c r="H171" s="1"/>
      <c r="I171" s="1"/>
      <c r="J171" s="1"/>
      <c r="K171" s="11"/>
      <c r="L171" s="1"/>
      <c r="M171" s="1"/>
      <c r="N171" s="1"/>
      <c r="O171" s="1"/>
      <c r="P171" s="1"/>
      <c r="Q171" s="1"/>
      <c r="R171" s="12"/>
      <c r="S171" s="12"/>
      <c r="T171" s="12"/>
      <c r="U171" s="12"/>
      <c r="V171" s="12"/>
    </row>
    <row r="172" s="9" customFormat="1" ht="30" customHeight="1" spans="1:22">
      <c r="A172" s="1"/>
      <c r="B172" s="1"/>
      <c r="C172" s="1"/>
      <c r="D172" s="1"/>
      <c r="E172" s="1"/>
      <c r="F172" s="1"/>
      <c r="G172" s="1"/>
      <c r="H172" s="1"/>
      <c r="I172" s="1"/>
      <c r="J172" s="1"/>
      <c r="K172" s="11"/>
      <c r="L172" s="1"/>
      <c r="M172" s="1"/>
      <c r="N172" s="1"/>
      <c r="O172" s="1"/>
      <c r="P172" s="1"/>
      <c r="Q172" s="1"/>
      <c r="R172" s="12"/>
      <c r="S172" s="12"/>
      <c r="T172" s="12"/>
      <c r="U172" s="12"/>
      <c r="V172" s="12"/>
    </row>
    <row r="173" s="9" customFormat="1" ht="30" customHeight="1" spans="1:22">
      <c r="A173" s="1"/>
      <c r="B173" s="1"/>
      <c r="C173" s="1"/>
      <c r="D173" s="1"/>
      <c r="E173" s="1"/>
      <c r="F173" s="1"/>
      <c r="G173" s="1"/>
      <c r="H173" s="1"/>
      <c r="I173" s="1"/>
      <c r="J173" s="1"/>
      <c r="K173" s="11"/>
      <c r="L173" s="1"/>
      <c r="M173" s="1"/>
      <c r="N173" s="1"/>
      <c r="O173" s="1"/>
      <c r="P173" s="1"/>
      <c r="Q173" s="1"/>
      <c r="R173" s="12"/>
      <c r="S173" s="12"/>
      <c r="T173" s="12"/>
      <c r="U173" s="12"/>
      <c r="V173" s="12"/>
    </row>
    <row r="174" ht="30" customHeight="1" spans="24:24">
      <c r="X174" s="62"/>
    </row>
    <row r="175" s="1" customFormat="1" customHeight="1" spans="11:22">
      <c r="K175" s="11"/>
      <c r="L175" s="1"/>
      <c r="M175" s="1"/>
      <c r="N175" s="1"/>
      <c r="O175" s="1"/>
      <c r="P175" s="1"/>
      <c r="Q175" s="1"/>
      <c r="R175" s="12"/>
      <c r="S175" s="12"/>
      <c r="T175" s="12"/>
      <c r="U175" s="12"/>
      <c r="V175" s="12"/>
    </row>
    <row r="176" s="1" customFormat="1" customHeight="1" spans="11:22">
      <c r="K176" s="11"/>
      <c r="L176" s="1"/>
      <c r="M176" s="1"/>
      <c r="N176" s="1"/>
      <c r="O176" s="1"/>
      <c r="P176" s="1"/>
      <c r="Q176" s="1"/>
      <c r="R176" s="12"/>
      <c r="S176" s="12"/>
      <c r="T176" s="12"/>
      <c r="U176" s="12"/>
      <c r="V176" s="12"/>
    </row>
    <row r="178" s="1" customFormat="1" customHeight="1" spans="11:22">
      <c r="K178" s="11"/>
      <c r="L178" s="1"/>
      <c r="M178" s="1"/>
      <c r="N178" s="1"/>
      <c r="O178" s="1"/>
      <c r="P178" s="1"/>
      <c r="Q178" s="1"/>
      <c r="R178" s="12"/>
      <c r="S178" s="12"/>
      <c r="T178" s="12"/>
      <c r="U178" s="12"/>
      <c r="V178" s="12"/>
    </row>
    <row r="179" s="10" customFormat="1" ht="43" customHeight="1" spans="1:22">
      <c r="A179" s="1"/>
      <c r="B179" s="1"/>
      <c r="C179" s="1"/>
      <c r="D179" s="1"/>
      <c r="E179" s="1"/>
      <c r="F179" s="1"/>
      <c r="G179" s="1"/>
      <c r="H179" s="1"/>
      <c r="I179" s="1"/>
      <c r="J179" s="1"/>
      <c r="K179" s="11"/>
      <c r="L179" s="1"/>
      <c r="M179" s="1"/>
      <c r="N179" s="1"/>
      <c r="O179" s="1"/>
      <c r="P179" s="1"/>
      <c r="Q179" s="1"/>
      <c r="R179" s="12"/>
      <c r="S179" s="12"/>
      <c r="T179" s="12"/>
      <c r="U179" s="12"/>
      <c r="V179" s="12"/>
    </row>
  </sheetData>
  <autoFilter xmlns:etc="http://www.wps.cn/officeDocument/2017/etCustomData" ref="A3:XCY148" etc:filterBottomFollowUsedRange="0">
    <extLst/>
  </autoFilter>
  <sortState ref="C6:T149">
    <sortCondition ref="E6:E149"/>
  </sortState>
  <mergeCells count="21">
    <mergeCell ref="B2:P2"/>
    <mergeCell ref="B4:D4"/>
    <mergeCell ref="B5:D5"/>
    <mergeCell ref="B87:D87"/>
    <mergeCell ref="B93:D93"/>
    <mergeCell ref="B103:D103"/>
    <mergeCell ref="B143:D143"/>
    <mergeCell ref="B146:D146"/>
    <mergeCell ref="A107:A108"/>
    <mergeCell ref="B95:B102"/>
    <mergeCell ref="D95:D102"/>
    <mergeCell ref="E95:E102"/>
    <mergeCell ref="F95:F102"/>
    <mergeCell ref="H95:H102"/>
    <mergeCell ref="J95:J102"/>
    <mergeCell ref="L95:L102"/>
    <mergeCell ref="M95:M102"/>
    <mergeCell ref="N95:N102"/>
    <mergeCell ref="O95:O102"/>
    <mergeCell ref="P95:P102"/>
    <mergeCell ref="Q95:Q102"/>
  </mergeCells>
  <conditionalFormatting sqref="G28">
    <cfRule type="duplicateValues" dxfId="0" priority="1"/>
    <cfRule type="duplicateValues" dxfId="0" priority="2"/>
  </conditionalFormatting>
  <conditionalFormatting sqref="J28">
    <cfRule type="duplicateValues" dxfId="0" priority="5"/>
    <cfRule type="duplicateValues" dxfId="0" priority="6"/>
  </conditionalFormatting>
  <conditionalFormatting sqref="M28">
    <cfRule type="duplicateValues" dxfId="0" priority="3"/>
    <cfRule type="duplicateValues" dxfId="0" priority="4"/>
  </conditionalFormatting>
  <conditionalFormatting sqref="F32">
    <cfRule type="duplicateValues" dxfId="1" priority="26"/>
  </conditionalFormatting>
  <conditionalFormatting sqref="I39">
    <cfRule type="duplicateValues" dxfId="0" priority="9"/>
    <cfRule type="duplicateValues" dxfId="0" priority="10"/>
  </conditionalFormatting>
  <conditionalFormatting sqref="I129">
    <cfRule type="duplicateValues" dxfId="0" priority="14"/>
    <cfRule type="duplicateValues" dxfId="0" priority="15"/>
  </conditionalFormatting>
  <conditionalFormatting sqref="D137">
    <cfRule type="duplicateValues" dxfId="1" priority="7"/>
  </conditionalFormatting>
  <conditionalFormatting sqref="D79:D86">
    <cfRule type="duplicateValues" dxfId="1" priority="11"/>
  </conditionalFormatting>
  <conditionalFormatting sqref="D88:D92">
    <cfRule type="duplicateValues" dxfId="1" priority="13"/>
  </conditionalFormatting>
  <conditionalFormatting sqref="D29:D69 D147 D144:D145 D104:D128 D6:D27">
    <cfRule type="duplicateValues" dxfId="1" priority="28"/>
  </conditionalFormatting>
  <conditionalFormatting sqref="D70:D74 F75 D76:D78">
    <cfRule type="duplicateValues" dxfId="1" priority="12"/>
  </conditionalFormatting>
  <conditionalFormatting sqref="D138:D142 D129:D136">
    <cfRule type="duplicateValues" dxfId="1" priority="18"/>
  </conditionalFormatting>
  <conditionalFormatting sqref="J129 G129">
    <cfRule type="duplicateValues" dxfId="0" priority="16"/>
    <cfRule type="duplicateValues" dxfId="0" priority="17"/>
  </conditionalFormatting>
  <pageMargins left="0.751388888888889" right="0.314583333333333" top="0.511805555555556" bottom="0.66875" header="0.5" footer="0.5"/>
  <pageSetup paperSize="9" scale="60"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鹏</cp:lastModifiedBy>
  <dcterms:created xsi:type="dcterms:W3CDTF">2024-01-31T04:03:00Z</dcterms:created>
  <dcterms:modified xsi:type="dcterms:W3CDTF">2024-11-26T13:44:39Z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1A7CC85ACB1048B5A4B3696AD56450FD_13</vt:lpwstr>
  </property>
  <property fmtid="{D5CDD505-2E9C-101B-9397-08002B2CF9AE}" pid="3" name="KSOProductBuildVer">
    <vt:lpwstr>2052-12.1.0.18912</vt:lpwstr>
  </property>
  <property fmtid="{D5CDD505-2E9C-101B-9397-08002B2CF9AE}" pid="4" name="KSOReadingLayout">
    <vt:bool>true</vt:bool>
  </property>
</Properties>
</file>